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27" i="1"/>
  <c r="B195"/>
  <c r="A195"/>
  <c r="L194"/>
  <c r="J194"/>
  <c r="I194"/>
  <c r="H194"/>
  <c r="G194"/>
  <c r="F194"/>
  <c r="B185"/>
  <c r="A185"/>
  <c r="L184"/>
  <c r="J184"/>
  <c r="J195" s="1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38"/>
  <c r="F195"/>
  <c r="I195"/>
  <c r="I81"/>
  <c r="F81"/>
  <c r="F62"/>
  <c r="H195"/>
  <c r="H176"/>
  <c r="H157"/>
  <c r="G157"/>
  <c r="F157"/>
  <c r="L157"/>
  <c r="I157"/>
  <c r="J138"/>
  <c r="I138"/>
  <c r="H138"/>
  <c r="G138"/>
  <c r="F138"/>
  <c r="I119"/>
  <c r="F119"/>
  <c r="J119"/>
  <c r="H119"/>
  <c r="G119"/>
  <c r="L119"/>
  <c r="L100"/>
  <c r="H100"/>
  <c r="F100"/>
  <c r="I100"/>
  <c r="G100"/>
  <c r="H81"/>
  <c r="L81"/>
  <c r="J81"/>
  <c r="G81"/>
  <c r="J62"/>
  <c r="H62"/>
  <c r="G62"/>
  <c r="I62"/>
  <c r="J43"/>
  <c r="L43"/>
  <c r="I43"/>
  <c r="F43"/>
  <c r="H43"/>
  <c r="G43"/>
  <c r="J24"/>
  <c r="I24"/>
  <c r="F24"/>
  <c r="H24"/>
  <c r="G24"/>
  <c r="L24"/>
  <c r="I196" l="1"/>
  <c r="G196"/>
  <c r="J196"/>
  <c r="H196"/>
  <c r="F196"/>
  <c r="L196"/>
</calcChain>
</file>

<file path=xl/sharedStrings.xml><?xml version="1.0" encoding="utf-8"?>
<sst xmlns="http://schemas.openxmlformats.org/spreadsheetml/2006/main" count="282" uniqueCount="96">
  <si>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</si>
  <si>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</si>
  <si>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</si>
  <si>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</si>
  <si>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</si>
  <si>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</si>
  <si>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</si>
  <si>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</si>
  <si>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</si>
  <si>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</si>
  <si>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</si>
  <si>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</si>
  <si>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</si>
  <si>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</si>
  <si>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</si>
  <si>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</si>
  <si>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</si>
  <si>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</si>
  <si>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</si>
  <si>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</si>
  <si>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</si>
  <si>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</si>
  <si>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</si>
  <si>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</si>
  <si>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</si>
  <si>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</si>
  <si>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</si>
  <si>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</si>
  <si>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</si>
  <si>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</si>
  <si>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</si>
  <si>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</si>
  <si>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</si>
  <si>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</si>
  <si>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</si>
  <si>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</si>
  <si>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</si>
  <si>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</si>
  <si>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</si>
  <si>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 Сергиевка Калининского района Саратовской области"</t>
  </si>
  <si>
    <t>Директор</t>
  </si>
  <si>
    <t>Латыгина Н.В.</t>
  </si>
  <si>
    <t>Каша молочная манная</t>
  </si>
  <si>
    <t>Чай с сахаром</t>
  </si>
  <si>
    <t>Булочка с маслом</t>
  </si>
  <si>
    <t>Салат витаминный из свежей капусты с морковью</t>
  </si>
  <si>
    <t>Суп крестьянский на говяжьем бульоне с крупой</t>
  </si>
  <si>
    <t>Рыба тушеная с овощами в томате</t>
  </si>
  <si>
    <t>Гречка</t>
  </si>
  <si>
    <t>Компот из свежих яблок витаминизированный.</t>
  </si>
  <si>
    <t>Хлеб белый</t>
  </si>
  <si>
    <t>Суп молочный с макаронными изделиями</t>
  </si>
  <si>
    <t>Салат из свеклы отварной</t>
  </si>
  <si>
    <t>Щи из свежей капусты на говяжьем бульоне</t>
  </si>
  <si>
    <t>Котлеты из говядины</t>
  </si>
  <si>
    <t>Макароны отварные с томатным соусом</t>
  </si>
  <si>
    <t>Кисель фруктовый витаминизированный</t>
  </si>
  <si>
    <t>Каша молочная пшенная</t>
  </si>
  <si>
    <t xml:space="preserve">Хлеб пшеничный с маслом </t>
  </si>
  <si>
    <t>Суп гороховый на говяжьем бульоне</t>
  </si>
  <si>
    <t xml:space="preserve">Бефстроганов из отварной говядины с пшеничкой </t>
  </si>
  <si>
    <t>Каша гречневая на молоке</t>
  </si>
  <si>
    <t>Рассольник "Ленинградский" на говяжьем бульоне</t>
  </si>
  <si>
    <t>Гороховое пюре с маслом</t>
  </si>
  <si>
    <t>Компот из сухофруктов витаминизированный.</t>
  </si>
  <si>
    <t>Котлеты из говядины с соусом</t>
  </si>
  <si>
    <t>Каша "Дружба"</t>
  </si>
  <si>
    <t>Винегрет</t>
  </si>
  <si>
    <t>Мясо куриное, тушенное с соусом</t>
  </si>
  <si>
    <t>Картофельное пюре</t>
  </si>
  <si>
    <t>Кисель фруктовый</t>
  </si>
  <si>
    <t>Суп крестьянский с крупой</t>
  </si>
  <si>
    <t>Плов из говядины</t>
  </si>
  <si>
    <t>Каша молочная из "Геркулеса"</t>
  </si>
  <si>
    <t>Гуляш из говядины</t>
  </si>
  <si>
    <t>Вермишель отварная с маслом и сахаром</t>
  </si>
  <si>
    <t>Суп картофельный на говяжьем бульоне с клецками</t>
  </si>
  <si>
    <t>Суп картофельный на говяжьем бульоне с макаронными изделиями</t>
  </si>
  <si>
    <t>Тефтели из говядины</t>
  </si>
  <si>
    <t>Пюре из гороха</t>
  </si>
  <si>
    <t>Гренки</t>
  </si>
  <si>
    <t>Макароны отварные</t>
  </si>
  <si>
    <t>Хлеб черный</t>
  </si>
  <si>
    <t>Нарезка из огурцов</t>
  </si>
  <si>
    <t>Какао с молоком</t>
  </si>
  <si>
    <t>Хлб ржаной</t>
  </si>
  <si>
    <t>Хлеб ржаной</t>
  </si>
  <si>
    <t>Салат   с помидорами и огурцами</t>
  </si>
  <si>
    <t>Салат из моркови и яблок</t>
  </si>
  <si>
    <t>Борщ с капустой и картофелем</t>
  </si>
  <si>
    <t>Хдеб ржаной</t>
  </si>
  <si>
    <t>Кофейный напиток с молоком</t>
  </si>
  <si>
    <t>Фрукт яблоко</t>
  </si>
  <si>
    <t>Суп с фрикадельками мясными</t>
  </si>
  <si>
    <t xml:space="preserve"> Апельсин</t>
  </si>
  <si>
    <t>Яблоко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</si>
</sst>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6</v>
      </c>
      <c r="H6" s="40">
        <v>8.0500000000000007</v>
      </c>
      <c r="I6" s="40">
        <v>31</v>
      </c>
      <c r="J6" s="40">
        <v>222</v>
      </c>
      <c r="K6" s="41">
        <v>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43</v>
      </c>
      <c r="F8" s="43">
        <v>215</v>
      </c>
      <c r="G8" s="43">
        <v>0.12</v>
      </c>
      <c r="H8" s="43">
        <v>0</v>
      </c>
      <c r="I8" s="43">
        <v>15.4</v>
      </c>
      <c r="J8" s="43">
        <v>62</v>
      </c>
      <c r="K8" s="44">
        <v>47</v>
      </c>
      <c r="L8" s="43"/>
    </row>
    <row r="9" spans="1:12" ht="15">
      <c r="A9" s="23"/>
      <c r="B9" s="15"/>
      <c r="C9" s="11"/>
      <c r="D9" s="7" t="s">
        <v>23</v>
      </c>
      <c r="E9" s="51" t="s">
        <v>44</v>
      </c>
      <c r="F9" s="43">
        <v>90</v>
      </c>
      <c r="G9" s="43">
        <v>4</v>
      </c>
      <c r="H9" s="43">
        <v>7</v>
      </c>
      <c r="I9" s="43">
        <v>36</v>
      </c>
      <c r="J9" s="43">
        <v>228</v>
      </c>
      <c r="K9" s="44">
        <v>53</v>
      </c>
      <c r="L9" s="43"/>
    </row>
    <row r="10" spans="1:12" ht="15">
      <c r="A10" s="23"/>
      <c r="B10" s="15"/>
      <c r="C10" s="11"/>
      <c r="D10" s="7" t="s">
        <v>24</v>
      </c>
      <c r="E10" s="51" t="s">
        <v>95</v>
      </c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10.120000000000001</v>
      </c>
      <c r="H13" s="19">
        <f t="shared" si="0"/>
        <v>15.05</v>
      </c>
      <c r="I13" s="19">
        <f t="shared" si="0"/>
        <v>82.4</v>
      </c>
      <c r="J13" s="19">
        <f t="shared" si="0"/>
        <v>512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45</v>
      </c>
      <c r="F14" s="43">
        <v>60</v>
      </c>
      <c r="G14" s="43">
        <v>1</v>
      </c>
      <c r="H14" s="43">
        <v>4</v>
      </c>
      <c r="I14" s="43">
        <v>3</v>
      </c>
      <c r="J14" s="43">
        <v>54</v>
      </c>
      <c r="K14" s="44">
        <v>20</v>
      </c>
      <c r="L14" s="43"/>
    </row>
    <row r="15" spans="1:12" ht="15">
      <c r="A15" s="23"/>
      <c r="B15" s="15"/>
      <c r="C15" s="11"/>
      <c r="D15" s="7" t="s">
        <v>27</v>
      </c>
      <c r="E15" s="51" t="s">
        <v>46</v>
      </c>
      <c r="F15" s="43">
        <v>200</v>
      </c>
      <c r="G15" s="43">
        <v>3</v>
      </c>
      <c r="H15" s="43">
        <v>9</v>
      </c>
      <c r="I15" s="43">
        <v>32</v>
      </c>
      <c r="J15" s="43">
        <v>255</v>
      </c>
      <c r="K15" s="44">
        <v>31</v>
      </c>
      <c r="L15" s="43"/>
    </row>
    <row r="16" spans="1:12" ht="15">
      <c r="A16" s="23"/>
      <c r="B16" s="15"/>
      <c r="C16" s="11"/>
      <c r="D16" s="7" t="s">
        <v>28</v>
      </c>
      <c r="E16" s="51" t="s">
        <v>47</v>
      </c>
      <c r="F16" s="43">
        <v>100</v>
      </c>
      <c r="G16" s="43">
        <v>13</v>
      </c>
      <c r="H16" s="43">
        <v>24</v>
      </c>
      <c r="I16" s="43">
        <v>6</v>
      </c>
      <c r="J16" s="43">
        <v>333</v>
      </c>
      <c r="K16" s="44">
        <v>41</v>
      </c>
      <c r="L16" s="43"/>
    </row>
    <row r="17" spans="1:12" ht="15">
      <c r="A17" s="23"/>
      <c r="B17" s="15"/>
      <c r="C17" s="11"/>
      <c r="D17" s="7" t="s">
        <v>29</v>
      </c>
      <c r="E17" s="51" t="s">
        <v>48</v>
      </c>
      <c r="F17" s="43">
        <v>180</v>
      </c>
      <c r="G17" s="43">
        <v>8</v>
      </c>
      <c r="H17" s="43">
        <v>7</v>
      </c>
      <c r="I17" s="43">
        <v>41</v>
      </c>
      <c r="J17" s="43">
        <v>239</v>
      </c>
      <c r="K17" s="44">
        <v>2</v>
      </c>
      <c r="L17" s="43"/>
    </row>
    <row r="18" spans="1:12" ht="15">
      <c r="A18" s="23"/>
      <c r="B18" s="15"/>
      <c r="C18" s="11"/>
      <c r="D18" s="7" t="s">
        <v>30</v>
      </c>
      <c r="E18" s="51" t="s">
        <v>49</v>
      </c>
      <c r="F18" s="43">
        <v>200</v>
      </c>
      <c r="G18" s="43">
        <v>1</v>
      </c>
      <c r="H18" s="43">
        <v>0</v>
      </c>
      <c r="I18" s="43">
        <v>27</v>
      </c>
      <c r="J18" s="43">
        <v>111</v>
      </c>
      <c r="K18" s="44">
        <v>13</v>
      </c>
      <c r="L18" s="43"/>
    </row>
    <row r="19" spans="1:12" ht="15">
      <c r="A19" s="23"/>
      <c r="B19" s="15"/>
      <c r="C19" s="11"/>
      <c r="D19" s="7" t="s">
        <v>31</v>
      </c>
      <c r="E19" s="51" t="s">
        <v>50</v>
      </c>
      <c r="F19" s="43">
        <v>60</v>
      </c>
      <c r="G19" s="43">
        <v>11</v>
      </c>
      <c r="H19" s="43">
        <v>1.35</v>
      </c>
      <c r="I19" s="43">
        <v>74</v>
      </c>
      <c r="J19" s="43">
        <v>65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82</v>
      </c>
      <c r="F20" s="43">
        <v>30</v>
      </c>
      <c r="G20" s="43">
        <v>4.4000000000000004</v>
      </c>
      <c r="H20" s="43">
        <v>0.8</v>
      </c>
      <c r="I20" s="43">
        <v>25.6</v>
      </c>
      <c r="J20" s="43">
        <v>25.6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41.4</v>
      </c>
      <c r="H23" s="19">
        <f t="shared" si="2"/>
        <v>46.15</v>
      </c>
      <c r="I23" s="19">
        <f t="shared" si="2"/>
        <v>208.6</v>
      </c>
      <c r="J23" s="19">
        <f t="shared" si="2"/>
        <v>1082.5999999999999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1340</v>
      </c>
      <c r="G24" s="32">
        <f t="shared" ref="G24:J24" si="4">G13+G23</f>
        <v>51.519999999999996</v>
      </c>
      <c r="H24" s="32">
        <f t="shared" si="4"/>
        <v>61.2</v>
      </c>
      <c r="I24" s="32">
        <f t="shared" si="4"/>
        <v>291</v>
      </c>
      <c r="J24" s="32">
        <f t="shared" si="4"/>
        <v>1594.6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40">
        <v>200</v>
      </c>
      <c r="G25" s="40">
        <v>6</v>
      </c>
      <c r="H25" s="40">
        <v>12</v>
      </c>
      <c r="I25" s="40">
        <v>25</v>
      </c>
      <c r="J25" s="40">
        <v>146</v>
      </c>
      <c r="K25" s="41">
        <v>52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1" t="s">
        <v>84</v>
      </c>
      <c r="F27" s="43">
        <v>200</v>
      </c>
      <c r="G27" s="43">
        <v>4.5999999999999996</v>
      </c>
      <c r="H27" s="43">
        <v>3.6</v>
      </c>
      <c r="I27" s="43">
        <v>13</v>
      </c>
      <c r="J27" s="43">
        <v>100</v>
      </c>
      <c r="K27" s="44">
        <v>47</v>
      </c>
      <c r="L27" s="43"/>
    </row>
    <row r="28" spans="1:12" ht="15">
      <c r="A28" s="14"/>
      <c r="B28" s="15"/>
      <c r="C28" s="11"/>
      <c r="D28" s="7" t="s">
        <v>23</v>
      </c>
      <c r="E28" s="51" t="s">
        <v>44</v>
      </c>
      <c r="F28" s="43">
        <v>90</v>
      </c>
      <c r="G28" s="43">
        <v>4</v>
      </c>
      <c r="H28" s="43">
        <v>7</v>
      </c>
      <c r="I28" s="43">
        <v>36</v>
      </c>
      <c r="J28" s="43">
        <v>228</v>
      </c>
      <c r="K28" s="44">
        <v>53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14.6</v>
      </c>
      <c r="H32" s="19">
        <f t="shared" ref="H32" si="7">SUM(H25:H31)</f>
        <v>22.6</v>
      </c>
      <c r="I32" s="19">
        <f t="shared" ref="I32" si="8">SUM(I25:I31)</f>
        <v>74</v>
      </c>
      <c r="J32" s="19">
        <f t="shared" ref="J32:L32" si="9">SUM(J25:J31)</f>
        <v>474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83</v>
      </c>
      <c r="F33" s="43">
        <v>60</v>
      </c>
      <c r="G33" s="43">
        <v>0.5</v>
      </c>
      <c r="H33" s="43">
        <v>0.1</v>
      </c>
      <c r="I33" s="43">
        <v>1.5</v>
      </c>
      <c r="J33" s="43">
        <v>8.6</v>
      </c>
      <c r="K33" s="44">
        <v>26</v>
      </c>
      <c r="L33" s="63"/>
    </row>
    <row r="34" spans="1:12" ht="15">
      <c r="A34" s="14"/>
      <c r="B34" s="15"/>
      <c r="C34" s="11"/>
      <c r="D34" s="7" t="s">
        <v>27</v>
      </c>
      <c r="E34" s="53" t="s">
        <v>53</v>
      </c>
      <c r="F34" s="43">
        <v>200</v>
      </c>
      <c r="G34" s="43">
        <v>2</v>
      </c>
      <c r="H34" s="43">
        <v>7</v>
      </c>
      <c r="I34" s="43">
        <v>9</v>
      </c>
      <c r="J34" s="43">
        <v>114</v>
      </c>
      <c r="K34" s="44">
        <v>28</v>
      </c>
      <c r="L34" s="54"/>
    </row>
    <row r="35" spans="1:12" ht="15">
      <c r="A35" s="14"/>
      <c r="B35" s="15"/>
      <c r="C35" s="11"/>
      <c r="D35" s="7" t="s">
        <v>28</v>
      </c>
      <c r="E35" s="51" t="s">
        <v>54</v>
      </c>
      <c r="F35" s="43">
        <v>90</v>
      </c>
      <c r="G35" s="43">
        <v>17</v>
      </c>
      <c r="H35" s="43">
        <v>14</v>
      </c>
      <c r="I35" s="43">
        <v>5.8</v>
      </c>
      <c r="J35" s="43">
        <v>178</v>
      </c>
      <c r="K35" s="44">
        <v>44</v>
      </c>
      <c r="L35" s="43"/>
    </row>
    <row r="36" spans="1:12" ht="15">
      <c r="A36" s="14"/>
      <c r="B36" s="15"/>
      <c r="C36" s="11"/>
      <c r="D36" s="7" t="s">
        <v>29</v>
      </c>
      <c r="E36" s="51" t="s">
        <v>55</v>
      </c>
      <c r="F36" s="43">
        <v>280</v>
      </c>
      <c r="G36" s="43">
        <v>7</v>
      </c>
      <c r="H36" s="43">
        <v>8</v>
      </c>
      <c r="I36" s="43">
        <v>39</v>
      </c>
      <c r="J36" s="43">
        <v>236</v>
      </c>
      <c r="K36" s="44">
        <v>46</v>
      </c>
      <c r="L36" s="43"/>
    </row>
    <row r="37" spans="1:12" ht="15">
      <c r="A37" s="14"/>
      <c r="B37" s="15"/>
      <c r="C37" s="11"/>
      <c r="D37" s="7" t="s">
        <v>30</v>
      </c>
      <c r="E37" s="51" t="s">
        <v>56</v>
      </c>
      <c r="F37" s="43">
        <v>200</v>
      </c>
      <c r="G37" s="43">
        <v>1</v>
      </c>
      <c r="H37" s="43">
        <v>0</v>
      </c>
      <c r="I37" s="43">
        <v>15</v>
      </c>
      <c r="J37" s="43">
        <v>62</v>
      </c>
      <c r="K37" s="44">
        <v>12</v>
      </c>
      <c r="L37" s="43"/>
    </row>
    <row r="38" spans="1:12" ht="15">
      <c r="A38" s="14"/>
      <c r="B38" s="15"/>
      <c r="C38" s="11"/>
      <c r="D38" s="7" t="s">
        <v>31</v>
      </c>
      <c r="E38" s="51" t="s">
        <v>50</v>
      </c>
      <c r="F38" s="43">
        <v>130</v>
      </c>
      <c r="G38" s="43">
        <v>11</v>
      </c>
      <c r="H38" s="43">
        <v>1</v>
      </c>
      <c r="I38" s="43">
        <v>74</v>
      </c>
      <c r="J38" s="43">
        <v>65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960</v>
      </c>
      <c r="G42" s="19">
        <f t="shared" ref="G42" si="10">SUM(G33:G41)</f>
        <v>38.5</v>
      </c>
      <c r="H42" s="19">
        <f t="shared" ref="H42" si="11">SUM(H33:H41)</f>
        <v>30.1</v>
      </c>
      <c r="I42" s="19">
        <f t="shared" ref="I42" si="12">SUM(I33:I41)</f>
        <v>144.30000000000001</v>
      </c>
      <c r="J42" s="19">
        <f t="shared" ref="J42:L42" si="13">SUM(J33:J41)</f>
        <v>663.6</v>
      </c>
      <c r="K42" s="25"/>
      <c r="L42" s="19">
        <f>SUM(L34:L41)</f>
        <v>0</v>
      </c>
    </row>
    <row r="43" spans="1:12" ht="15.75" customHeigh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1450</v>
      </c>
      <c r="G43" s="32">
        <f t="shared" ref="G43" si="14">G32+G42</f>
        <v>53.1</v>
      </c>
      <c r="H43" s="32">
        <f t="shared" ref="H43" si="15">H32+H42</f>
        <v>52.7</v>
      </c>
      <c r="I43" s="32">
        <f t="shared" ref="I43" si="16">I32+I42</f>
        <v>218.3</v>
      </c>
      <c r="J43" s="32">
        <f t="shared" ref="J43:L43" si="17">J32+J42</f>
        <v>1137.5999999999999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57</v>
      </c>
      <c r="F44" s="40">
        <v>205</v>
      </c>
      <c r="G44" s="40">
        <v>8</v>
      </c>
      <c r="H44" s="40">
        <v>6</v>
      </c>
      <c r="I44" s="40">
        <v>35</v>
      </c>
      <c r="J44" s="40">
        <v>228</v>
      </c>
      <c r="K44" s="41">
        <v>4</v>
      </c>
      <c r="L44" s="55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1" t="s">
        <v>43</v>
      </c>
      <c r="F46" s="43">
        <v>215</v>
      </c>
      <c r="G46" s="43">
        <v>0.12</v>
      </c>
      <c r="H46" s="43">
        <v>0</v>
      </c>
      <c r="I46" s="43">
        <v>15.4</v>
      </c>
      <c r="J46" s="43">
        <v>62</v>
      </c>
      <c r="K46" s="44">
        <v>47</v>
      </c>
      <c r="L46" s="43"/>
    </row>
    <row r="47" spans="1:12" ht="15">
      <c r="A47" s="23"/>
      <c r="B47" s="15"/>
      <c r="C47" s="11"/>
      <c r="D47" s="7" t="s">
        <v>23</v>
      </c>
      <c r="E47" s="51" t="s">
        <v>58</v>
      </c>
      <c r="F47" s="43">
        <v>90</v>
      </c>
      <c r="G47" s="43">
        <v>7</v>
      </c>
      <c r="H47" s="43">
        <v>13</v>
      </c>
      <c r="I47" s="43">
        <v>17</v>
      </c>
      <c r="J47" s="43">
        <v>197</v>
      </c>
      <c r="K47" s="44">
        <v>53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15.12</v>
      </c>
      <c r="H51" s="19">
        <f t="shared" ref="H51" si="19">SUM(H44:H50)</f>
        <v>19</v>
      </c>
      <c r="I51" s="19">
        <f t="shared" ref="I51" si="20">SUM(I44:I50)</f>
        <v>67.400000000000006</v>
      </c>
      <c r="J51" s="19">
        <f t="shared" ref="J51:L51" si="21">SUM(J44:J50)</f>
        <v>487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45</v>
      </c>
      <c r="F52" s="43">
        <v>100</v>
      </c>
      <c r="G52" s="43">
        <v>1</v>
      </c>
      <c r="H52" s="43">
        <v>4</v>
      </c>
      <c r="I52" s="43">
        <v>3</v>
      </c>
      <c r="J52" s="43">
        <v>54</v>
      </c>
      <c r="K52" s="44">
        <v>20</v>
      </c>
      <c r="L52" s="43"/>
    </row>
    <row r="53" spans="1:12" ht="15">
      <c r="A53" s="23"/>
      <c r="B53" s="15"/>
      <c r="C53" s="11"/>
      <c r="D53" s="7" t="s">
        <v>27</v>
      </c>
      <c r="E53" s="51" t="s">
        <v>59</v>
      </c>
      <c r="F53" s="43">
        <v>250</v>
      </c>
      <c r="G53" s="43">
        <v>23.13</v>
      </c>
      <c r="H53" s="43">
        <v>8</v>
      </c>
      <c r="I53" s="43">
        <v>4</v>
      </c>
      <c r="J53" s="43">
        <v>17</v>
      </c>
      <c r="K53" s="44">
        <v>36</v>
      </c>
      <c r="L53" s="43"/>
    </row>
    <row r="54" spans="1:12" ht="15">
      <c r="A54" s="23"/>
      <c r="B54" s="15"/>
      <c r="C54" s="11"/>
      <c r="D54" s="7" t="s">
        <v>28</v>
      </c>
      <c r="E54" s="51" t="s">
        <v>60</v>
      </c>
      <c r="F54" s="43">
        <v>240</v>
      </c>
      <c r="G54" s="43">
        <v>14</v>
      </c>
      <c r="H54" s="43">
        <v>12</v>
      </c>
      <c r="I54" s="43">
        <v>25</v>
      </c>
      <c r="J54" s="43">
        <v>271</v>
      </c>
      <c r="K54" s="44">
        <v>13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1" t="s">
        <v>43</v>
      </c>
      <c r="F56" s="43">
        <v>215</v>
      </c>
      <c r="G56" s="43">
        <v>0.12</v>
      </c>
      <c r="H56" s="43">
        <v>0</v>
      </c>
      <c r="I56" s="43">
        <v>15.4</v>
      </c>
      <c r="J56" s="43">
        <v>62</v>
      </c>
      <c r="K56" s="44">
        <v>47</v>
      </c>
      <c r="L56" s="43"/>
    </row>
    <row r="57" spans="1:12" ht="15">
      <c r="A57" s="23"/>
      <c r="B57" s="15"/>
      <c r="C57" s="11"/>
      <c r="D57" s="7" t="s">
        <v>31</v>
      </c>
      <c r="E57" s="51" t="s">
        <v>50</v>
      </c>
      <c r="F57" s="43">
        <v>60</v>
      </c>
      <c r="G57" s="43">
        <v>11</v>
      </c>
      <c r="H57" s="43">
        <v>1</v>
      </c>
      <c r="I57" s="43">
        <v>74</v>
      </c>
      <c r="J57" s="43">
        <v>65</v>
      </c>
      <c r="K57" s="44"/>
      <c r="L57" s="43"/>
    </row>
    <row r="58" spans="1:12" ht="15">
      <c r="A58" s="23"/>
      <c r="B58" s="15"/>
      <c r="C58" s="11"/>
      <c r="D58" s="7" t="s">
        <v>32</v>
      </c>
      <c r="E58" s="51" t="s">
        <v>85</v>
      </c>
      <c r="F58" s="43">
        <v>30</v>
      </c>
      <c r="G58" s="43">
        <v>5</v>
      </c>
      <c r="H58" s="43">
        <v>0.8</v>
      </c>
      <c r="I58" s="43">
        <v>25.6</v>
      </c>
      <c r="J58" s="43">
        <v>56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54.249999999999993</v>
      </c>
      <c r="H61" s="19">
        <f t="shared" ref="H61" si="23">SUM(H52:H60)</f>
        <v>25.8</v>
      </c>
      <c r="I61" s="19">
        <f t="shared" ref="I61" si="24">SUM(I52:I60)</f>
        <v>147</v>
      </c>
      <c r="J61" s="19">
        <f t="shared" ref="J61:L61" si="25">SUM(J52:J60)</f>
        <v>525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1405</v>
      </c>
      <c r="G62" s="32">
        <f t="shared" ref="G62" si="26">G51+G61</f>
        <v>69.36999999999999</v>
      </c>
      <c r="H62" s="32">
        <f t="shared" ref="H62" si="27">H51+H61</f>
        <v>44.8</v>
      </c>
      <c r="I62" s="32">
        <f t="shared" ref="I62" si="28">I51+I61</f>
        <v>214.4</v>
      </c>
      <c r="J62" s="32">
        <f t="shared" ref="J62:L62" si="29">J51+J61</f>
        <v>1012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61</v>
      </c>
      <c r="F63" s="40">
        <v>250</v>
      </c>
      <c r="G63" s="40">
        <v>6</v>
      </c>
      <c r="H63" s="40">
        <v>10</v>
      </c>
      <c r="I63" s="40">
        <v>25</v>
      </c>
      <c r="J63" s="40">
        <v>242</v>
      </c>
      <c r="K63" s="41">
        <v>51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1" t="s">
        <v>43</v>
      </c>
      <c r="F65" s="43">
        <v>215</v>
      </c>
      <c r="G65" s="43">
        <v>0.12</v>
      </c>
      <c r="H65" s="43">
        <v>0</v>
      </c>
      <c r="I65" s="43">
        <v>15.4</v>
      </c>
      <c r="J65" s="43">
        <v>62</v>
      </c>
      <c r="K65" s="44">
        <v>47</v>
      </c>
      <c r="L65" s="43"/>
    </row>
    <row r="66" spans="1:12" ht="15">
      <c r="A66" s="23"/>
      <c r="B66" s="15"/>
      <c r="C66" s="11"/>
      <c r="D66" s="7" t="s">
        <v>23</v>
      </c>
      <c r="E66" s="51" t="s">
        <v>58</v>
      </c>
      <c r="F66" s="43">
        <v>90</v>
      </c>
      <c r="G66" s="43">
        <v>7</v>
      </c>
      <c r="H66" s="43">
        <v>13</v>
      </c>
      <c r="I66" s="43">
        <v>17</v>
      </c>
      <c r="J66" s="43">
        <v>197</v>
      </c>
      <c r="K66" s="44">
        <v>53</v>
      </c>
      <c r="L66" s="43"/>
    </row>
    <row r="67" spans="1:12" ht="15">
      <c r="A67" s="23"/>
      <c r="B67" s="15"/>
      <c r="C67" s="11"/>
      <c r="D67" s="7" t="s">
        <v>24</v>
      </c>
      <c r="E67" s="51" t="s">
        <v>95</v>
      </c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13.120000000000001</v>
      </c>
      <c r="H70" s="19">
        <f t="shared" ref="H70" si="31">SUM(H63:H69)</f>
        <v>23</v>
      </c>
      <c r="I70" s="19">
        <f t="shared" ref="I70" si="32">SUM(I63:I69)</f>
        <v>57.4</v>
      </c>
      <c r="J70" s="19">
        <f t="shared" ref="J70:L70" si="33">SUM(J63:J69)</f>
        <v>501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52</v>
      </c>
      <c r="F71" s="43">
        <v>100</v>
      </c>
      <c r="G71" s="43">
        <v>2</v>
      </c>
      <c r="H71" s="43">
        <v>4</v>
      </c>
      <c r="I71" s="43">
        <v>5</v>
      </c>
      <c r="J71" s="43">
        <v>70</v>
      </c>
      <c r="K71" s="44">
        <v>26</v>
      </c>
      <c r="L71" s="43"/>
    </row>
    <row r="72" spans="1:12" ht="15">
      <c r="A72" s="23"/>
      <c r="B72" s="15"/>
      <c r="C72" s="11"/>
      <c r="D72" s="7" t="s">
        <v>27</v>
      </c>
      <c r="E72" s="51" t="s">
        <v>62</v>
      </c>
      <c r="F72" s="43">
        <v>250</v>
      </c>
      <c r="G72" s="43">
        <v>15</v>
      </c>
      <c r="H72" s="43">
        <v>20</v>
      </c>
      <c r="I72" s="43">
        <v>50</v>
      </c>
      <c r="J72" s="43">
        <v>74</v>
      </c>
      <c r="K72" s="44">
        <v>34</v>
      </c>
      <c r="L72" s="43"/>
    </row>
    <row r="73" spans="1:12" ht="15">
      <c r="A73" s="23"/>
      <c r="B73" s="15"/>
      <c r="C73" s="11"/>
      <c r="D73" s="7" t="s">
        <v>28</v>
      </c>
      <c r="E73" s="51" t="s">
        <v>65</v>
      </c>
      <c r="F73" s="43">
        <v>190</v>
      </c>
      <c r="G73" s="43">
        <v>18</v>
      </c>
      <c r="H73" s="43">
        <v>8</v>
      </c>
      <c r="I73" s="43">
        <v>14</v>
      </c>
      <c r="J73" s="43">
        <v>266</v>
      </c>
      <c r="K73" s="44">
        <v>44</v>
      </c>
      <c r="L73" s="43"/>
    </row>
    <row r="74" spans="1:12" ht="15">
      <c r="A74" s="23"/>
      <c r="B74" s="15"/>
      <c r="C74" s="11"/>
      <c r="D74" s="7" t="s">
        <v>29</v>
      </c>
      <c r="E74" s="51" t="s">
        <v>63</v>
      </c>
      <c r="F74" s="43">
        <v>185</v>
      </c>
      <c r="G74" s="43">
        <v>23</v>
      </c>
      <c r="H74" s="43">
        <v>5</v>
      </c>
      <c r="I74" s="43">
        <v>50</v>
      </c>
      <c r="J74" s="43">
        <v>328</v>
      </c>
      <c r="K74" s="44">
        <v>49</v>
      </c>
      <c r="L74" s="43"/>
    </row>
    <row r="75" spans="1:12" ht="15">
      <c r="A75" s="23"/>
      <c r="B75" s="15"/>
      <c r="C75" s="11"/>
      <c r="D75" s="7" t="s">
        <v>30</v>
      </c>
      <c r="E75" s="51" t="s">
        <v>64</v>
      </c>
      <c r="F75" s="43">
        <v>200</v>
      </c>
      <c r="G75" s="43">
        <v>1</v>
      </c>
      <c r="H75" s="43">
        <v>0</v>
      </c>
      <c r="I75" s="43">
        <v>27</v>
      </c>
      <c r="J75" s="43">
        <v>111</v>
      </c>
      <c r="K75" s="44">
        <v>13</v>
      </c>
      <c r="L75" s="43"/>
    </row>
    <row r="76" spans="1:12" ht="15">
      <c r="A76" s="23"/>
      <c r="B76" s="15"/>
      <c r="C76" s="11"/>
      <c r="D76" s="7" t="s">
        <v>31</v>
      </c>
      <c r="E76" s="51" t="s">
        <v>50</v>
      </c>
      <c r="F76" s="43">
        <v>60</v>
      </c>
      <c r="G76" s="43">
        <v>11</v>
      </c>
      <c r="H76" s="43">
        <v>1</v>
      </c>
      <c r="I76" s="43">
        <v>74</v>
      </c>
      <c r="J76" s="43">
        <v>65</v>
      </c>
      <c r="K76" s="44"/>
      <c r="L76" s="43"/>
    </row>
    <row r="77" spans="1:12" ht="15">
      <c r="A77" s="23"/>
      <c r="B77" s="15"/>
      <c r="C77" s="11"/>
      <c r="D77" s="7" t="s">
        <v>32</v>
      </c>
      <c r="E77" s="51" t="s">
        <v>86</v>
      </c>
      <c r="F77" s="43">
        <v>30</v>
      </c>
      <c r="G77" s="43">
        <v>5</v>
      </c>
      <c r="H77" s="43">
        <v>0.8</v>
      </c>
      <c r="I77" s="43">
        <v>25.6</v>
      </c>
      <c r="J77" s="43">
        <v>56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1015</v>
      </c>
      <c r="G80" s="19">
        <f t="shared" ref="G80" si="34">SUM(G71:G79)</f>
        <v>75</v>
      </c>
      <c r="H80" s="19">
        <f t="shared" ref="H80" si="35">SUM(H71:H79)</f>
        <v>38.799999999999997</v>
      </c>
      <c r="I80" s="19">
        <f t="shared" ref="I80" si="36">SUM(I71:I79)</f>
        <v>245.6</v>
      </c>
      <c r="J80" s="19">
        <f t="shared" ref="J80:L80" si="37">SUM(J71:J79)</f>
        <v>970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1570</v>
      </c>
      <c r="G81" s="32">
        <f t="shared" ref="G81" si="38">G70+G80</f>
        <v>88.12</v>
      </c>
      <c r="H81" s="32">
        <f t="shared" ref="H81" si="39">H70+H80</f>
        <v>61.8</v>
      </c>
      <c r="I81" s="32">
        <f t="shared" ref="I81" si="40">I70+I80</f>
        <v>303</v>
      </c>
      <c r="J81" s="32">
        <f t="shared" ref="J81:L81" si="41">J70+J80</f>
        <v>1471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66</v>
      </c>
      <c r="F82" s="40">
        <v>250</v>
      </c>
      <c r="G82" s="40">
        <v>6</v>
      </c>
      <c r="H82" s="40">
        <v>12</v>
      </c>
      <c r="I82" s="40">
        <v>35</v>
      </c>
      <c r="J82" s="40">
        <v>220</v>
      </c>
      <c r="K82" s="41">
        <v>53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1" t="s">
        <v>43</v>
      </c>
      <c r="F84" s="43">
        <v>215</v>
      </c>
      <c r="G84" s="43">
        <v>0.12</v>
      </c>
      <c r="H84" s="43">
        <v>0</v>
      </c>
      <c r="I84" s="43">
        <v>15.4</v>
      </c>
      <c r="J84" s="43">
        <v>62</v>
      </c>
      <c r="K84" s="44">
        <v>47</v>
      </c>
      <c r="L84" s="43"/>
    </row>
    <row r="85" spans="1:12" ht="15">
      <c r="A85" s="23"/>
      <c r="B85" s="15"/>
      <c r="C85" s="11"/>
      <c r="D85" s="7" t="s">
        <v>23</v>
      </c>
      <c r="E85" s="51" t="s">
        <v>58</v>
      </c>
      <c r="F85" s="43">
        <v>90</v>
      </c>
      <c r="G85" s="43">
        <v>7</v>
      </c>
      <c r="H85" s="43">
        <v>13</v>
      </c>
      <c r="I85" s="43">
        <v>17</v>
      </c>
      <c r="J85" s="43">
        <v>197</v>
      </c>
      <c r="K85" s="44">
        <v>53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13.120000000000001</v>
      </c>
      <c r="H89" s="19">
        <f t="shared" ref="H89" si="43">SUM(H82:H88)</f>
        <v>25</v>
      </c>
      <c r="I89" s="19">
        <f t="shared" ref="I89" si="44">SUM(I82:I88)</f>
        <v>67.400000000000006</v>
      </c>
      <c r="J89" s="19">
        <f t="shared" ref="J89:L89" si="45">SUM(J82:J88)</f>
        <v>479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67</v>
      </c>
      <c r="F90" s="43">
        <v>100</v>
      </c>
      <c r="G90" s="43">
        <v>2</v>
      </c>
      <c r="H90" s="43">
        <v>8</v>
      </c>
      <c r="I90" s="43">
        <v>8</v>
      </c>
      <c r="J90" s="43">
        <v>164</v>
      </c>
      <c r="K90" s="44">
        <v>37</v>
      </c>
      <c r="L90" s="43"/>
    </row>
    <row r="91" spans="1:12" ht="15">
      <c r="A91" s="23"/>
      <c r="B91" s="15"/>
      <c r="C91" s="11"/>
      <c r="D91" s="7" t="s">
        <v>27</v>
      </c>
      <c r="E91" s="51" t="s">
        <v>76</v>
      </c>
      <c r="F91" s="43">
        <v>200</v>
      </c>
      <c r="G91" s="43">
        <v>3</v>
      </c>
      <c r="H91" s="43">
        <v>2</v>
      </c>
      <c r="I91" s="43">
        <v>16</v>
      </c>
      <c r="J91" s="43">
        <v>115</v>
      </c>
      <c r="K91" s="44">
        <v>6</v>
      </c>
      <c r="L91" s="43"/>
    </row>
    <row r="92" spans="1:12" ht="15">
      <c r="A92" s="23"/>
      <c r="B92" s="15"/>
      <c r="C92" s="11"/>
      <c r="D92" s="7" t="s">
        <v>28</v>
      </c>
      <c r="E92" s="51" t="s">
        <v>68</v>
      </c>
      <c r="F92" s="43">
        <v>100</v>
      </c>
      <c r="G92" s="43">
        <v>15</v>
      </c>
      <c r="H92" s="43">
        <v>9</v>
      </c>
      <c r="I92" s="43">
        <v>3</v>
      </c>
      <c r="J92" s="43">
        <v>169</v>
      </c>
      <c r="K92" s="44">
        <v>45</v>
      </c>
      <c r="L92" s="43"/>
    </row>
    <row r="93" spans="1:12" ht="15">
      <c r="A93" s="23"/>
      <c r="B93" s="15"/>
      <c r="C93" s="11"/>
      <c r="D93" s="7" t="s">
        <v>29</v>
      </c>
      <c r="E93" s="51" t="s">
        <v>69</v>
      </c>
      <c r="F93" s="43">
        <v>180</v>
      </c>
      <c r="G93" s="43">
        <v>3</v>
      </c>
      <c r="H93" s="43">
        <v>5</v>
      </c>
      <c r="I93" s="43">
        <v>24</v>
      </c>
      <c r="J93" s="43">
        <v>166</v>
      </c>
      <c r="K93" s="44">
        <v>40</v>
      </c>
      <c r="L93" s="43"/>
    </row>
    <row r="94" spans="1:12" ht="15">
      <c r="A94" s="23"/>
      <c r="B94" s="15"/>
      <c r="C94" s="11"/>
      <c r="D94" s="7" t="s">
        <v>30</v>
      </c>
      <c r="E94" s="51" t="s">
        <v>70</v>
      </c>
      <c r="F94" s="43">
        <v>200</v>
      </c>
      <c r="G94" s="43">
        <v>1</v>
      </c>
      <c r="H94" s="43">
        <v>0</v>
      </c>
      <c r="I94" s="43">
        <v>15</v>
      </c>
      <c r="J94" s="43">
        <v>62</v>
      </c>
      <c r="K94" s="44">
        <v>12</v>
      </c>
      <c r="L94" s="43"/>
    </row>
    <row r="95" spans="1:12" ht="15">
      <c r="A95" s="23"/>
      <c r="B95" s="15"/>
      <c r="C95" s="11"/>
      <c r="D95" s="7" t="s">
        <v>31</v>
      </c>
      <c r="E95" s="51" t="s">
        <v>50</v>
      </c>
      <c r="F95" s="43">
        <v>130</v>
      </c>
      <c r="G95" s="43">
        <v>11</v>
      </c>
      <c r="H95" s="43">
        <v>1</v>
      </c>
      <c r="I95" s="43">
        <v>74</v>
      </c>
      <c r="J95" s="43">
        <v>65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35</v>
      </c>
      <c r="H99" s="19">
        <f t="shared" ref="H99" si="47">SUM(H90:H98)</f>
        <v>25</v>
      </c>
      <c r="I99" s="19">
        <f t="shared" ref="I99" si="48">SUM(I90:I98)</f>
        <v>140</v>
      </c>
      <c r="J99" s="19">
        <f t="shared" ref="J99:L99" si="49">SUM(J90:J98)</f>
        <v>741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1465</v>
      </c>
      <c r="G100" s="32">
        <f t="shared" ref="G100" si="50">G89+G99</f>
        <v>48.120000000000005</v>
      </c>
      <c r="H100" s="32">
        <f t="shared" ref="H100" si="51">H89+H99</f>
        <v>50</v>
      </c>
      <c r="I100" s="32">
        <f t="shared" ref="I100" si="52">I89+I99</f>
        <v>207.4</v>
      </c>
      <c r="J100" s="32">
        <f t="shared" ref="J100:L100" si="53">J89+J99</f>
        <v>1220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205</v>
      </c>
      <c r="G101" s="40">
        <v>6</v>
      </c>
      <c r="H101" s="40">
        <v>8.0500000000000007</v>
      </c>
      <c r="I101" s="40">
        <v>31</v>
      </c>
      <c r="J101" s="40">
        <v>222</v>
      </c>
      <c r="K101" s="41">
        <v>1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1" t="s">
        <v>43</v>
      </c>
      <c r="F103" s="43">
        <v>215</v>
      </c>
      <c r="G103" s="43">
        <v>0.12</v>
      </c>
      <c r="H103" s="43">
        <v>0</v>
      </c>
      <c r="I103" s="43">
        <v>15.4</v>
      </c>
      <c r="J103" s="43">
        <v>62</v>
      </c>
      <c r="K103" s="44">
        <v>47</v>
      </c>
      <c r="L103" s="43"/>
    </row>
    <row r="104" spans="1:12" ht="15">
      <c r="A104" s="23"/>
      <c r="B104" s="15"/>
      <c r="C104" s="11"/>
      <c r="D104" s="7" t="s">
        <v>23</v>
      </c>
      <c r="E104" s="51" t="s">
        <v>44</v>
      </c>
      <c r="F104" s="43">
        <v>90</v>
      </c>
      <c r="G104" s="43">
        <v>4</v>
      </c>
      <c r="H104" s="43">
        <v>7</v>
      </c>
      <c r="I104" s="43">
        <v>36</v>
      </c>
      <c r="J104" s="43">
        <v>228</v>
      </c>
      <c r="K104" s="44">
        <v>53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10.120000000000001</v>
      </c>
      <c r="H108" s="19">
        <f t="shared" si="54"/>
        <v>15.05</v>
      </c>
      <c r="I108" s="19">
        <f t="shared" si="54"/>
        <v>82.4</v>
      </c>
      <c r="J108" s="19">
        <f t="shared" si="54"/>
        <v>512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87</v>
      </c>
      <c r="F109" s="43">
        <v>100</v>
      </c>
      <c r="G109" s="43">
        <v>1</v>
      </c>
      <c r="H109" s="43">
        <v>4</v>
      </c>
      <c r="I109" s="43">
        <v>3</v>
      </c>
      <c r="J109" s="43">
        <v>54</v>
      </c>
      <c r="K109" s="44">
        <v>15</v>
      </c>
      <c r="L109" s="43"/>
    </row>
    <row r="110" spans="1:12" ht="15">
      <c r="A110" s="23"/>
      <c r="B110" s="15"/>
      <c r="C110" s="11"/>
      <c r="D110" s="7" t="s">
        <v>27</v>
      </c>
      <c r="E110" s="51" t="s">
        <v>71</v>
      </c>
      <c r="F110" s="43">
        <v>200</v>
      </c>
      <c r="G110" s="43">
        <v>3</v>
      </c>
      <c r="H110" s="43">
        <v>9</v>
      </c>
      <c r="I110" s="43">
        <v>32</v>
      </c>
      <c r="J110" s="43">
        <v>255</v>
      </c>
      <c r="K110" s="44">
        <v>31</v>
      </c>
      <c r="L110" s="43"/>
    </row>
    <row r="111" spans="1:12" ht="15">
      <c r="A111" s="23"/>
      <c r="B111" s="15"/>
      <c r="C111" s="11"/>
      <c r="D111" s="7" t="s">
        <v>28</v>
      </c>
      <c r="E111" s="51" t="s">
        <v>72</v>
      </c>
      <c r="F111" s="43">
        <v>200</v>
      </c>
      <c r="G111" s="43">
        <v>19</v>
      </c>
      <c r="H111" s="43">
        <v>17</v>
      </c>
      <c r="I111" s="43">
        <v>27</v>
      </c>
      <c r="J111" s="43">
        <v>329</v>
      </c>
      <c r="K111" s="44">
        <v>5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1" t="s">
        <v>64</v>
      </c>
      <c r="F113" s="43">
        <v>200</v>
      </c>
      <c r="G113" s="43">
        <v>1</v>
      </c>
      <c r="H113" s="43">
        <v>0</v>
      </c>
      <c r="I113" s="43">
        <v>27</v>
      </c>
      <c r="J113" s="43">
        <v>111</v>
      </c>
      <c r="K113" s="44">
        <v>13</v>
      </c>
      <c r="L113" s="43"/>
    </row>
    <row r="114" spans="1:12" ht="15">
      <c r="A114" s="23"/>
      <c r="B114" s="15"/>
      <c r="C114" s="11"/>
      <c r="D114" s="7" t="s">
        <v>31</v>
      </c>
      <c r="E114" s="51" t="s">
        <v>50</v>
      </c>
      <c r="F114" s="43">
        <v>130</v>
      </c>
      <c r="G114" s="43">
        <v>11</v>
      </c>
      <c r="H114" s="43">
        <v>1</v>
      </c>
      <c r="I114" s="43">
        <v>74</v>
      </c>
      <c r="J114" s="43">
        <v>65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35</v>
      </c>
      <c r="H118" s="19">
        <f t="shared" si="56"/>
        <v>31</v>
      </c>
      <c r="I118" s="19">
        <f t="shared" si="56"/>
        <v>163</v>
      </c>
      <c r="J118" s="19">
        <f t="shared" si="56"/>
        <v>814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1340</v>
      </c>
      <c r="G119" s="32">
        <f t="shared" ref="G119" si="58">G108+G118</f>
        <v>45.120000000000005</v>
      </c>
      <c r="H119" s="32">
        <f t="shared" ref="H119" si="59">H108+H118</f>
        <v>46.05</v>
      </c>
      <c r="I119" s="32">
        <f t="shared" ref="I119" si="60">I108+I118</f>
        <v>245.4</v>
      </c>
      <c r="J119" s="32">
        <f t="shared" ref="J119:L119" si="61">J108+J118</f>
        <v>1326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73</v>
      </c>
      <c r="F120" s="40">
        <v>250</v>
      </c>
      <c r="G120" s="40">
        <v>8</v>
      </c>
      <c r="H120" s="40">
        <v>6</v>
      </c>
      <c r="I120" s="40">
        <v>27</v>
      </c>
      <c r="J120" s="40">
        <v>276</v>
      </c>
      <c r="K120" s="41">
        <v>3</v>
      </c>
      <c r="L120" s="43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1" t="s">
        <v>43</v>
      </c>
      <c r="F122" s="43">
        <v>215</v>
      </c>
      <c r="G122" s="43">
        <v>0.12</v>
      </c>
      <c r="H122" s="43">
        <v>0</v>
      </c>
      <c r="I122" s="43">
        <v>15.4</v>
      </c>
      <c r="J122" s="43">
        <v>62</v>
      </c>
      <c r="K122" s="44">
        <v>47</v>
      </c>
      <c r="L122" s="43"/>
    </row>
    <row r="123" spans="1:12" ht="15">
      <c r="A123" s="14"/>
      <c r="B123" s="15"/>
      <c r="C123" s="11"/>
      <c r="D123" s="7" t="s">
        <v>23</v>
      </c>
      <c r="E123" s="51" t="s">
        <v>58</v>
      </c>
      <c r="F123" s="43">
        <v>90</v>
      </c>
      <c r="G123" s="43">
        <v>7</v>
      </c>
      <c r="H123" s="43">
        <v>13</v>
      </c>
      <c r="I123" s="43">
        <v>17</v>
      </c>
      <c r="J123" s="43">
        <v>197</v>
      </c>
      <c r="K123" s="44">
        <v>53</v>
      </c>
      <c r="L123" s="43"/>
    </row>
    <row r="124" spans="1:12" ht="15">
      <c r="A124" s="14"/>
      <c r="B124" s="15"/>
      <c r="C124" s="11"/>
      <c r="D124" s="7" t="s">
        <v>24</v>
      </c>
      <c r="E124" s="51" t="s">
        <v>94</v>
      </c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15.12</v>
      </c>
      <c r="H127" s="19">
        <f t="shared" si="62"/>
        <v>19</v>
      </c>
      <c r="I127" s="19">
        <f t="shared" si="62"/>
        <v>59.4</v>
      </c>
      <c r="J127" s="19">
        <f t="shared" si="62"/>
        <v>535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88</v>
      </c>
      <c r="F128" s="43">
        <v>100</v>
      </c>
      <c r="G128" s="43">
        <v>5</v>
      </c>
      <c r="H128" s="43">
        <v>7</v>
      </c>
      <c r="I128" s="43">
        <v>27</v>
      </c>
      <c r="J128" s="43">
        <v>192</v>
      </c>
      <c r="K128" s="44">
        <v>16</v>
      </c>
      <c r="L128" s="43"/>
    </row>
    <row r="129" spans="1:12" ht="15">
      <c r="A129" s="14"/>
      <c r="B129" s="15"/>
      <c r="C129" s="11"/>
      <c r="D129" s="7" t="s">
        <v>27</v>
      </c>
      <c r="E129" s="56" t="s">
        <v>89</v>
      </c>
      <c r="F129" s="43">
        <v>200</v>
      </c>
      <c r="G129" s="43">
        <v>2</v>
      </c>
      <c r="H129" s="43">
        <v>7</v>
      </c>
      <c r="I129" s="43">
        <v>9</v>
      </c>
      <c r="J129" s="43">
        <v>114</v>
      </c>
      <c r="K129" s="44">
        <v>28</v>
      </c>
      <c r="L129" s="54"/>
    </row>
    <row r="130" spans="1:12" ht="15">
      <c r="A130" s="14"/>
      <c r="B130" s="15"/>
      <c r="C130" s="11"/>
      <c r="D130" s="7" t="s">
        <v>28</v>
      </c>
      <c r="E130" s="51" t="s">
        <v>74</v>
      </c>
      <c r="F130" s="43">
        <v>90</v>
      </c>
      <c r="G130" s="43">
        <v>13</v>
      </c>
      <c r="H130" s="43">
        <v>24</v>
      </c>
      <c r="I130" s="43">
        <v>6</v>
      </c>
      <c r="J130" s="43">
        <v>333</v>
      </c>
      <c r="K130" s="44">
        <v>42</v>
      </c>
      <c r="L130" s="43"/>
    </row>
    <row r="131" spans="1:12" ht="15">
      <c r="A131" s="14"/>
      <c r="B131" s="15"/>
      <c r="C131" s="11"/>
      <c r="D131" s="7" t="s">
        <v>29</v>
      </c>
      <c r="E131" s="51" t="s">
        <v>69</v>
      </c>
      <c r="F131" s="43">
        <v>130</v>
      </c>
      <c r="G131" s="43">
        <v>3</v>
      </c>
      <c r="H131" s="43">
        <v>5</v>
      </c>
      <c r="I131" s="43">
        <v>24</v>
      </c>
      <c r="J131" s="43">
        <v>166</v>
      </c>
      <c r="K131" s="44">
        <v>40</v>
      </c>
      <c r="L131" s="43"/>
    </row>
    <row r="132" spans="1:12" ht="15">
      <c r="A132" s="14"/>
      <c r="B132" s="15"/>
      <c r="C132" s="11"/>
      <c r="D132" s="7" t="s">
        <v>30</v>
      </c>
      <c r="E132" s="51" t="s">
        <v>70</v>
      </c>
      <c r="F132" s="43">
        <v>200</v>
      </c>
      <c r="G132" s="43">
        <v>1</v>
      </c>
      <c r="H132" s="43">
        <v>0</v>
      </c>
      <c r="I132" s="43">
        <v>15</v>
      </c>
      <c r="J132" s="43">
        <v>62</v>
      </c>
      <c r="K132" s="44">
        <v>12</v>
      </c>
      <c r="L132" s="43"/>
    </row>
    <row r="133" spans="1:12" ht="15">
      <c r="A133" s="14"/>
      <c r="B133" s="15"/>
      <c r="C133" s="11"/>
      <c r="D133" s="7" t="s">
        <v>31</v>
      </c>
      <c r="E133" s="51" t="s">
        <v>50</v>
      </c>
      <c r="F133" s="43">
        <v>60</v>
      </c>
      <c r="G133" s="43">
        <v>11</v>
      </c>
      <c r="H133" s="43">
        <v>1</v>
      </c>
      <c r="I133" s="43">
        <v>74</v>
      </c>
      <c r="J133" s="43">
        <v>65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51" t="s">
        <v>90</v>
      </c>
      <c r="F134" s="43">
        <v>30</v>
      </c>
      <c r="G134" s="43">
        <v>5</v>
      </c>
      <c r="H134" s="43">
        <v>0.8</v>
      </c>
      <c r="I134" s="43">
        <v>25.6</v>
      </c>
      <c r="J134" s="43">
        <v>56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40</v>
      </c>
      <c r="H137" s="19">
        <f t="shared" si="64"/>
        <v>44.8</v>
      </c>
      <c r="I137" s="19">
        <f t="shared" si="64"/>
        <v>180.6</v>
      </c>
      <c r="J137" s="19">
        <f t="shared" si="64"/>
        <v>988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1365</v>
      </c>
      <c r="G138" s="32">
        <f t="shared" ref="G138" si="66">G127+G137</f>
        <v>55.12</v>
      </c>
      <c r="H138" s="32">
        <f t="shared" ref="H138" si="67">H127+H137</f>
        <v>63.8</v>
      </c>
      <c r="I138" s="32">
        <f t="shared" ref="I138" si="68">I127+I137</f>
        <v>240</v>
      </c>
      <c r="J138" s="32">
        <f t="shared" ref="J138:L138" si="69">J127+J137</f>
        <v>1523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75</v>
      </c>
      <c r="F139" s="40">
        <v>200</v>
      </c>
      <c r="G139" s="40">
        <v>7</v>
      </c>
      <c r="H139" s="40">
        <v>7</v>
      </c>
      <c r="I139" s="40">
        <v>33</v>
      </c>
      <c r="J139" s="40">
        <v>223</v>
      </c>
      <c r="K139" s="41">
        <v>52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43</v>
      </c>
      <c r="F141" s="43">
        <v>215</v>
      </c>
      <c r="G141" s="43">
        <v>0.12</v>
      </c>
      <c r="H141" s="43">
        <v>0</v>
      </c>
      <c r="I141" s="43">
        <v>15.4</v>
      </c>
      <c r="J141" s="43">
        <v>62</v>
      </c>
      <c r="K141" s="44">
        <v>47</v>
      </c>
      <c r="L141" s="43"/>
    </row>
    <row r="142" spans="1:12" ht="15.75" customHeight="1">
      <c r="A142" s="23"/>
      <c r="B142" s="15"/>
      <c r="C142" s="11"/>
      <c r="D142" s="7" t="s">
        <v>23</v>
      </c>
      <c r="E142" s="51" t="s">
        <v>58</v>
      </c>
      <c r="F142" s="43">
        <v>90</v>
      </c>
      <c r="G142" s="43">
        <v>7</v>
      </c>
      <c r="H142" s="43">
        <v>13</v>
      </c>
      <c r="I142" s="43">
        <v>17</v>
      </c>
      <c r="J142" s="43">
        <v>197</v>
      </c>
      <c r="K142" s="44">
        <v>53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14.120000000000001</v>
      </c>
      <c r="H146" s="19">
        <f t="shared" si="70"/>
        <v>20</v>
      </c>
      <c r="I146" s="19">
        <f t="shared" si="70"/>
        <v>65.400000000000006</v>
      </c>
      <c r="J146" s="19">
        <f t="shared" si="70"/>
        <v>482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67</v>
      </c>
      <c r="F147" s="43">
        <v>100</v>
      </c>
      <c r="G147" s="43">
        <v>2</v>
      </c>
      <c r="H147" s="43">
        <v>8</v>
      </c>
      <c r="I147" s="43">
        <v>8</v>
      </c>
      <c r="J147" s="43">
        <v>164</v>
      </c>
      <c r="K147" s="44">
        <v>37</v>
      </c>
      <c r="L147" s="43"/>
    </row>
    <row r="148" spans="1:12" ht="25.5">
      <c r="A148" s="23"/>
      <c r="B148" s="15"/>
      <c r="C148" s="11"/>
      <c r="D148" s="7" t="s">
        <v>27</v>
      </c>
      <c r="E148" s="51" t="s">
        <v>77</v>
      </c>
      <c r="F148" s="43">
        <v>200</v>
      </c>
      <c r="G148" s="43">
        <v>3</v>
      </c>
      <c r="H148" s="43">
        <v>2</v>
      </c>
      <c r="I148" s="43">
        <v>16</v>
      </c>
      <c r="J148" s="43">
        <v>115</v>
      </c>
      <c r="K148" s="44">
        <v>32</v>
      </c>
      <c r="L148" s="43"/>
    </row>
    <row r="149" spans="1:12" ht="15">
      <c r="A149" s="23"/>
      <c r="B149" s="15"/>
      <c r="C149" s="11"/>
      <c r="D149" s="7" t="s">
        <v>28</v>
      </c>
      <c r="E149" s="51" t="s">
        <v>78</v>
      </c>
      <c r="F149" s="43">
        <v>90</v>
      </c>
      <c r="G149" s="43">
        <v>22</v>
      </c>
      <c r="H149" s="43">
        <v>24</v>
      </c>
      <c r="I149" s="43">
        <v>7</v>
      </c>
      <c r="J149" s="43">
        <v>334</v>
      </c>
      <c r="K149" s="44">
        <v>51</v>
      </c>
      <c r="L149" s="43"/>
    </row>
    <row r="150" spans="1:12" ht="15">
      <c r="A150" s="23"/>
      <c r="B150" s="15"/>
      <c r="C150" s="11"/>
      <c r="D150" s="7" t="s">
        <v>29</v>
      </c>
      <c r="E150" s="51" t="s">
        <v>79</v>
      </c>
      <c r="F150" s="43">
        <v>180</v>
      </c>
      <c r="G150" s="43">
        <v>23</v>
      </c>
      <c r="H150" s="43">
        <v>5</v>
      </c>
      <c r="I150" s="43">
        <v>50</v>
      </c>
      <c r="J150" s="43">
        <v>328</v>
      </c>
      <c r="K150" s="44">
        <v>49</v>
      </c>
      <c r="L150" s="43"/>
    </row>
    <row r="151" spans="1:12" ht="15">
      <c r="A151" s="23"/>
      <c r="B151" s="15"/>
      <c r="C151" s="11"/>
      <c r="D151" s="7" t="s">
        <v>30</v>
      </c>
      <c r="E151" s="51" t="s">
        <v>64</v>
      </c>
      <c r="F151" s="43">
        <v>200</v>
      </c>
      <c r="G151" s="43">
        <v>1</v>
      </c>
      <c r="H151" s="43">
        <v>0</v>
      </c>
      <c r="I151" s="43">
        <v>27</v>
      </c>
      <c r="J151" s="43">
        <v>111</v>
      </c>
      <c r="K151" s="44">
        <v>13</v>
      </c>
      <c r="L151" s="43"/>
    </row>
    <row r="152" spans="1:12" ht="15">
      <c r="A152" s="23"/>
      <c r="B152" s="15"/>
      <c r="C152" s="11"/>
      <c r="D152" s="7" t="s">
        <v>31</v>
      </c>
      <c r="E152" s="51" t="s">
        <v>50</v>
      </c>
      <c r="F152" s="43">
        <v>130</v>
      </c>
      <c r="G152" s="43">
        <v>11</v>
      </c>
      <c r="H152" s="43">
        <v>1</v>
      </c>
      <c r="I152" s="43">
        <v>74</v>
      </c>
      <c r="J152" s="43">
        <v>65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62</v>
      </c>
      <c r="H156" s="19">
        <f t="shared" si="72"/>
        <v>40</v>
      </c>
      <c r="I156" s="19">
        <f t="shared" si="72"/>
        <v>182</v>
      </c>
      <c r="J156" s="19">
        <f t="shared" si="72"/>
        <v>1117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1405</v>
      </c>
      <c r="G157" s="32">
        <f t="shared" ref="G157" si="74">G146+G156</f>
        <v>76.12</v>
      </c>
      <c r="H157" s="32">
        <f t="shared" ref="H157" si="75">H146+H156</f>
        <v>60</v>
      </c>
      <c r="I157" s="32">
        <f t="shared" ref="I157" si="76">I146+I156</f>
        <v>247.4</v>
      </c>
      <c r="J157" s="32">
        <f t="shared" ref="J157:L157" si="77">J146+J156</f>
        <v>1599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57</v>
      </c>
      <c r="F158" s="40">
        <v>205</v>
      </c>
      <c r="G158" s="40">
        <v>8</v>
      </c>
      <c r="H158" s="40">
        <v>6</v>
      </c>
      <c r="I158" s="40">
        <v>35</v>
      </c>
      <c r="J158" s="40">
        <v>228</v>
      </c>
      <c r="K158" s="41">
        <v>4</v>
      </c>
      <c r="L158" s="55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1" t="s">
        <v>43</v>
      </c>
      <c r="F160" s="43">
        <v>215</v>
      </c>
      <c r="G160" s="43">
        <v>0.12</v>
      </c>
      <c r="H160" s="43">
        <v>0</v>
      </c>
      <c r="I160" s="43">
        <v>15.4</v>
      </c>
      <c r="J160" s="43">
        <v>62</v>
      </c>
      <c r="K160" s="44">
        <v>47</v>
      </c>
      <c r="L160" s="43"/>
    </row>
    <row r="161" spans="1:12" ht="15">
      <c r="A161" s="23"/>
      <c r="B161" s="15"/>
      <c r="C161" s="11"/>
      <c r="D161" s="7" t="s">
        <v>23</v>
      </c>
      <c r="E161" s="51" t="s">
        <v>58</v>
      </c>
      <c r="F161" s="43">
        <v>90</v>
      </c>
      <c r="G161" s="43">
        <v>7</v>
      </c>
      <c r="H161" s="43">
        <v>13</v>
      </c>
      <c r="I161" s="43">
        <v>17</v>
      </c>
      <c r="J161" s="43">
        <v>197</v>
      </c>
      <c r="K161" s="44">
        <v>53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15.12</v>
      </c>
      <c r="H165" s="19">
        <f t="shared" si="78"/>
        <v>19</v>
      </c>
      <c r="I165" s="19">
        <f t="shared" si="78"/>
        <v>67.400000000000006</v>
      </c>
      <c r="J165" s="19">
        <f t="shared" si="78"/>
        <v>487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52</v>
      </c>
      <c r="F166" s="43">
        <v>100</v>
      </c>
      <c r="G166" s="43">
        <v>2</v>
      </c>
      <c r="H166" s="43">
        <v>4</v>
      </c>
      <c r="I166" s="43">
        <v>5</v>
      </c>
      <c r="J166" s="43">
        <v>70</v>
      </c>
      <c r="K166" s="44">
        <v>26</v>
      </c>
      <c r="L166" s="43"/>
    </row>
    <row r="167" spans="1:12" ht="15">
      <c r="A167" s="23"/>
      <c r="B167" s="15"/>
      <c r="C167" s="11"/>
      <c r="D167" s="7" t="s">
        <v>27</v>
      </c>
      <c r="E167" s="53" t="s">
        <v>53</v>
      </c>
      <c r="F167" s="43">
        <v>250</v>
      </c>
      <c r="G167" s="43">
        <v>2</v>
      </c>
      <c r="H167" s="43">
        <v>7</v>
      </c>
      <c r="I167" s="43">
        <v>9</v>
      </c>
      <c r="J167" s="43">
        <v>114</v>
      </c>
      <c r="K167" s="44">
        <v>28</v>
      </c>
      <c r="L167" s="54"/>
    </row>
    <row r="168" spans="1:12" ht="15">
      <c r="A168" s="23"/>
      <c r="B168" s="15"/>
      <c r="C168" s="11"/>
      <c r="D168" s="7" t="s">
        <v>28</v>
      </c>
      <c r="E168" s="51" t="s">
        <v>48</v>
      </c>
      <c r="F168" s="43">
        <v>200</v>
      </c>
      <c r="G168" s="43">
        <v>2</v>
      </c>
      <c r="H168" s="43">
        <v>7</v>
      </c>
      <c r="I168" s="43">
        <v>9</v>
      </c>
      <c r="J168" s="43">
        <v>114</v>
      </c>
      <c r="K168" s="44">
        <v>2</v>
      </c>
      <c r="L168" s="43"/>
    </row>
    <row r="169" spans="1:12" ht="15">
      <c r="A169" s="23"/>
      <c r="B169" s="15"/>
      <c r="C169" s="11"/>
      <c r="D169" s="7" t="s">
        <v>29</v>
      </c>
      <c r="E169" s="51" t="s">
        <v>68</v>
      </c>
      <c r="F169" s="43">
        <v>100</v>
      </c>
      <c r="G169" s="43">
        <v>15</v>
      </c>
      <c r="H169" s="43">
        <v>9</v>
      </c>
      <c r="I169" s="43">
        <v>3</v>
      </c>
      <c r="J169" s="43">
        <v>169</v>
      </c>
      <c r="K169" s="44">
        <v>45</v>
      </c>
      <c r="L169" s="43"/>
    </row>
    <row r="170" spans="1:12" ht="15">
      <c r="A170" s="23"/>
      <c r="B170" s="15"/>
      <c r="C170" s="11"/>
      <c r="D170" s="7" t="s">
        <v>30</v>
      </c>
      <c r="E170" s="51" t="s">
        <v>64</v>
      </c>
      <c r="F170" s="43">
        <v>200</v>
      </c>
      <c r="G170" s="43">
        <v>1</v>
      </c>
      <c r="H170" s="43">
        <v>0</v>
      </c>
      <c r="I170" s="43">
        <v>27</v>
      </c>
      <c r="J170" s="43">
        <v>111</v>
      </c>
      <c r="K170" s="44">
        <v>13</v>
      </c>
      <c r="L170" s="43"/>
    </row>
    <row r="171" spans="1:12" ht="15">
      <c r="A171" s="23"/>
      <c r="B171" s="15"/>
      <c r="C171" s="11"/>
      <c r="D171" s="7" t="s">
        <v>31</v>
      </c>
      <c r="E171" s="51" t="s">
        <v>50</v>
      </c>
      <c r="F171" s="43">
        <v>130</v>
      </c>
      <c r="G171" s="43">
        <v>11</v>
      </c>
      <c r="H171" s="43">
        <v>1</v>
      </c>
      <c r="I171" s="43">
        <v>74</v>
      </c>
      <c r="J171" s="43">
        <v>65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980</v>
      </c>
      <c r="G175" s="19">
        <f t="shared" ref="G175:J175" si="80">SUM(G166:G174)</f>
        <v>33</v>
      </c>
      <c r="H175" s="19">
        <f t="shared" si="80"/>
        <v>28</v>
      </c>
      <c r="I175" s="19">
        <f t="shared" si="80"/>
        <v>127</v>
      </c>
      <c r="J175" s="19">
        <f t="shared" si="80"/>
        <v>643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1490</v>
      </c>
      <c r="G176" s="32">
        <f t="shared" ref="G176" si="82">G165+G175</f>
        <v>48.12</v>
      </c>
      <c r="H176" s="32">
        <f t="shared" ref="H176" si="83">H165+H175</f>
        <v>47</v>
      </c>
      <c r="I176" s="32">
        <f t="shared" ref="I176" si="84">I165+I175</f>
        <v>194.4</v>
      </c>
      <c r="J176" s="32">
        <f t="shared" ref="J176:L176" si="85">J165+J175</f>
        <v>1130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80</v>
      </c>
      <c r="F177" s="40">
        <v>250</v>
      </c>
      <c r="G177" s="40">
        <v>15</v>
      </c>
      <c r="H177" s="40">
        <v>15</v>
      </c>
      <c r="I177" s="40">
        <v>33</v>
      </c>
      <c r="J177" s="40">
        <v>388</v>
      </c>
      <c r="K177" s="41">
        <v>54</v>
      </c>
      <c r="L177" s="40"/>
    </row>
    <row r="178" spans="1:12" ht="15">
      <c r="A178" s="23"/>
      <c r="B178" s="15"/>
      <c r="C178" s="11"/>
      <c r="D178" s="6"/>
      <c r="E178" s="51" t="s">
        <v>91</v>
      </c>
      <c r="F178" s="43">
        <v>200</v>
      </c>
      <c r="G178" s="43">
        <v>3.8</v>
      </c>
      <c r="H178" s="43">
        <v>2.9</v>
      </c>
      <c r="I178" s="43">
        <v>11</v>
      </c>
      <c r="J178" s="43">
        <v>86</v>
      </c>
      <c r="K178" s="44">
        <v>47</v>
      </c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51" t="s">
        <v>92</v>
      </c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18.8</v>
      </c>
      <c r="H184" s="19">
        <f t="shared" si="86"/>
        <v>17.899999999999999</v>
      </c>
      <c r="I184" s="19">
        <f t="shared" si="86"/>
        <v>44</v>
      </c>
      <c r="J184" s="19">
        <f t="shared" si="86"/>
        <v>474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45</v>
      </c>
      <c r="F185" s="43">
        <v>100</v>
      </c>
      <c r="G185" s="43">
        <v>1</v>
      </c>
      <c r="H185" s="43">
        <v>4</v>
      </c>
      <c r="I185" s="43">
        <v>3</v>
      </c>
      <c r="J185" s="43">
        <v>54</v>
      </c>
      <c r="K185" s="44">
        <v>15</v>
      </c>
      <c r="L185" s="43"/>
    </row>
    <row r="186" spans="1:12" ht="15">
      <c r="A186" s="23"/>
      <c r="B186" s="15"/>
      <c r="C186" s="11"/>
      <c r="D186" s="7" t="s">
        <v>27</v>
      </c>
      <c r="E186" s="56" t="s">
        <v>93</v>
      </c>
      <c r="F186" s="43">
        <v>230</v>
      </c>
      <c r="G186" s="43">
        <v>4</v>
      </c>
      <c r="H186" s="43">
        <v>9</v>
      </c>
      <c r="I186" s="43">
        <v>32</v>
      </c>
      <c r="J186" s="43">
        <v>120</v>
      </c>
      <c r="K186" s="44">
        <v>31</v>
      </c>
      <c r="L186" s="43"/>
    </row>
    <row r="187" spans="1:12" ht="15">
      <c r="A187" s="23"/>
      <c r="B187" s="15"/>
      <c r="C187" s="11"/>
      <c r="D187" s="7" t="s">
        <v>28</v>
      </c>
      <c r="E187" s="51" t="s">
        <v>47</v>
      </c>
      <c r="F187" s="43">
        <v>120</v>
      </c>
      <c r="G187" s="43">
        <v>14</v>
      </c>
      <c r="H187" s="43">
        <v>8.3000000000000007</v>
      </c>
      <c r="I187" s="43">
        <v>8</v>
      </c>
      <c r="J187" s="43">
        <v>253</v>
      </c>
      <c r="K187" s="44">
        <v>41</v>
      </c>
      <c r="L187" s="43"/>
    </row>
    <row r="188" spans="1:12" ht="15">
      <c r="A188" s="23"/>
      <c r="B188" s="15"/>
      <c r="C188" s="11"/>
      <c r="D188" s="7" t="s">
        <v>29</v>
      </c>
      <c r="E188" s="51" t="s">
        <v>81</v>
      </c>
      <c r="F188" s="43">
        <v>150</v>
      </c>
      <c r="G188" s="43">
        <v>7</v>
      </c>
      <c r="H188" s="43">
        <v>8</v>
      </c>
      <c r="I188" s="43">
        <v>38</v>
      </c>
      <c r="J188" s="43">
        <v>42</v>
      </c>
      <c r="K188" s="44">
        <v>46</v>
      </c>
      <c r="L188" s="43"/>
    </row>
    <row r="189" spans="1:12" ht="15">
      <c r="A189" s="23"/>
      <c r="B189" s="15"/>
      <c r="C189" s="11"/>
      <c r="D189" s="7" t="s">
        <v>30</v>
      </c>
      <c r="E189" s="51" t="s">
        <v>64</v>
      </c>
      <c r="F189" s="43">
        <v>200</v>
      </c>
      <c r="G189" s="43">
        <v>7</v>
      </c>
      <c r="H189" s="43">
        <v>0</v>
      </c>
      <c r="I189" s="43">
        <v>27</v>
      </c>
      <c r="J189" s="43">
        <v>111</v>
      </c>
      <c r="K189" s="44">
        <v>13</v>
      </c>
      <c r="L189" s="43"/>
    </row>
    <row r="190" spans="1:12" ht="15">
      <c r="A190" s="23"/>
      <c r="B190" s="15"/>
      <c r="C190" s="11"/>
      <c r="D190" s="7" t="s">
        <v>31</v>
      </c>
      <c r="E190" s="51" t="s">
        <v>50</v>
      </c>
      <c r="F190" s="43">
        <v>130</v>
      </c>
      <c r="G190" s="43">
        <v>11</v>
      </c>
      <c r="H190" s="43">
        <v>1</v>
      </c>
      <c r="I190" s="43">
        <v>74</v>
      </c>
      <c r="J190" s="43">
        <v>65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44</v>
      </c>
      <c r="H194" s="19">
        <f t="shared" si="88"/>
        <v>30.3</v>
      </c>
      <c r="I194" s="19">
        <f t="shared" si="88"/>
        <v>182</v>
      </c>
      <c r="J194" s="19">
        <f t="shared" si="88"/>
        <v>645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1380</v>
      </c>
      <c r="G195" s="32">
        <f t="shared" ref="G195" si="90">G184+G194</f>
        <v>62.8</v>
      </c>
      <c r="H195" s="32">
        <f t="shared" ref="H195" si="91">H184+H194</f>
        <v>48.2</v>
      </c>
      <c r="I195" s="32">
        <f t="shared" ref="I195" si="92">I184+I194</f>
        <v>226</v>
      </c>
      <c r="J195" s="32">
        <f t="shared" ref="J195:L195" si="93">J184+J194</f>
        <v>1119</v>
      </c>
      <c r="K195" s="32"/>
      <c r="L195" s="32">
        <f t="shared" si="93"/>
        <v>0</v>
      </c>
    </row>
    <row r="196" spans="1:1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59.750999999999998</v>
      </c>
      <c r="H196" s="34">
        <f t="shared" si="94"/>
        <v>53.555000000000007</v>
      </c>
      <c r="I196" s="34">
        <f t="shared" si="94"/>
        <v>238.73000000000002</v>
      </c>
      <c r="J196" s="34">
        <f t="shared" si="94"/>
        <v>1313.22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2024-10-08T18:28:42Z</dcterms:modified>
</cp:coreProperties>
</file>