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activeTab="7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класс'!#REF!</definedName>
    <definedName name="_xlnm._FilterDatabase" localSheetId="7" hidden="1">'11 класс'!#REF!</definedName>
    <definedName name="_xlnm._FilterDatabase" localSheetId="0" hidden="1">'5 класс'!#REF!</definedName>
    <definedName name="_xlnm._FilterDatabase" localSheetId="1" hidden="1">'6 класс'!$A$4:$N$7</definedName>
    <definedName name="_xlnm._FilterDatabase" localSheetId="3" hidden="1">'7 кл'!$A$4:$M$4</definedName>
    <definedName name="_xlnm._FilterDatabase" localSheetId="2" hidden="1">'7 класс'!$A$7:$S$7</definedName>
    <definedName name="_xlnm._FilterDatabase" localSheetId="4" hidden="1">'8 класс'!$A$4:$M$6</definedName>
    <definedName name="_xlnm._FilterDatabase" localSheetId="5" hidden="1">'9 класс'!$A$4:$M$5</definedName>
  </definedNames>
  <calcPr calcId="124519"/>
</workbook>
</file>

<file path=xl/calcChain.xml><?xml version="1.0" encoding="utf-8"?>
<calcChain xmlns="http://schemas.openxmlformats.org/spreadsheetml/2006/main">
  <c r="I7" i="16"/>
  <c r="I6"/>
  <c r="I5"/>
  <c r="H5" i="8" l="1"/>
  <c r="J5" s="1"/>
  <c r="H6" i="17"/>
  <c r="H5"/>
  <c r="H5" i="11"/>
  <c r="J5" s="1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<sst xmlns="http://schemas.openxmlformats.org/spreadsheetml/2006/main" count="562" uniqueCount="183">
  <si>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</si>
  <si>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</si>
  <si>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</si>
  <si>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</si>
  <si>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</si>
  <si>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</si>
  <si>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</si>
  <si>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</si>
  <si>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</si>
  <si>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</si>
  <si>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</si>
  <si>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</si>
  <si>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</si>
  <si>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</si>
  <si>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</si>
  <si>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</si>
  <si>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</si>
  <si>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</si>
  <si>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</si>
  <si>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</si>
  <si>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</si>
  <si>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</si>
  <si>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</si>
  <si>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</si>
  <si>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</si>
  <si>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</si>
  <si>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</si>
  <si>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</si>
  <si>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</si>
  <si>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</si>
  <si>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</si>
  <si>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</si>
  <si>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</si>
  <si>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</si>
  <si>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</si>
  <si>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</si>
  <si>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</si>
  <si>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</si>
  <si>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</si>
  <si>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</si>
  <si>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</si>
  <si>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</si>
  <si>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</si>
  <si>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</si>
  <si>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</si>
  <si>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</si>
  <si>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</si>
  <si>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</si>
  <si>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</si>
  <si>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</si>
  <si>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</si>
  <si>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</si>
  <si>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</si>
  <si>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</si>
  <si>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</si>
  <si>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</si>
  <si>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</si>
  <si>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</si>
  <si>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</si>
  <si>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</si>
  <si>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</si>
  <si>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</si>
  <si>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</si>
  <si>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</si>
  <si>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</si>
  <si>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</si>
  <si>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</si>
  <si>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</si>
  <si>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</si>
  <si>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</si>
  <si>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</si>
  <si>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</si>
  <si>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</si>
  <si>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</si>
  <si>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</si>
  <si>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</si>
  <si>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</si>
  <si>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</si>
  <si>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</si>
  <si>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</si>
  <si>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</si>
  <si>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</si>
  <si>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</si>
  <si>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</si>
  <si>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</si>
  <si>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</si>
  <si>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</si>
  <si>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</si>
  <si>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</si>
  <si>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</si>
  <si>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</si>
  <si>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</si>
  <si>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</si>
  <si>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</si>
  <si>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</si>
  <si>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</si>
  <si>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</si>
  <si>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</si>
  <si>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</si>
  <si>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</si>
  <si>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</si>
  <si>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</si>
  <si>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</si>
  <si>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</si>
  <si>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</si>
  <si>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</si>
  <si>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</si>
  <si>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</si>
  <si>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</si>
  <si>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</si>
  <si>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</si>
  <si>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</si>
  <si>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</si>
  <si>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</si>
  <si>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</si>
  <si>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</si>
  <si>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</si>
  <si>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</si>
  <si>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</si>
  <si>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</si>
  <si>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</si>
  <si>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</si>
  <si>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</si>
  <si>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</si>
  <si>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</si>
  <si>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</si>
  <si>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</si>
  <si>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</si>
  <si>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</si>
  <si>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</si>
  <si>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</si>
  <si>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</si>
  <si>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</si>
  <si>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</si>
  <si>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</si>
  <si>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</si>
  <si>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</si>
  <si>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</si>
  <si>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</si>
  <si>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</si>
  <si>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</si>
  <si>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</si>
  <si>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Всего  макс. 85 б.</t>
  </si>
  <si>
    <t>литература</t>
  </si>
  <si>
    <t xml:space="preserve">Статус </t>
  </si>
  <si>
    <t xml:space="preserve">Рейтинговое место </t>
  </si>
  <si>
    <t xml:space="preserve">творч.задание </t>
  </si>
  <si>
    <t xml:space="preserve">аналитич.задание </t>
  </si>
  <si>
    <t xml:space="preserve">Задание 1 </t>
  </si>
  <si>
    <t xml:space="preserve">Задание 2 </t>
  </si>
  <si>
    <t xml:space="preserve">Задание 3 </t>
  </si>
  <si>
    <t>Протокол заседания жюри школьного этапа всероссийской олимпиады школьников по литературе  Калининский район от 25 сентября 2024 года</t>
  </si>
  <si>
    <t>Повестка: утверждение результатов  школьного этапа всероссийской олимпиады по литературе  2024 года, 11 класс</t>
  </si>
  <si>
    <t>Решили: утвердить результаты школьного этапа всероссийской олимпиады по  литературе  2024 года, 11 класс</t>
  </si>
  <si>
    <t>Всего  макс. 90 б.</t>
  </si>
  <si>
    <t>Протокол заседания жюри школьного этапа всероссийской олимпиады школьников по литературе  Калининский район от 25 сентября 2024года</t>
  </si>
  <si>
    <t>Повестка: утверждение результатов  школьного этапа всероссийской олимпиады по литературе  2024 года, 10 класс</t>
  </si>
  <si>
    <t>Решили: утвердить результаты школьного этапа всероссийской олимпиады по  литературе  2024года, 10 класс</t>
  </si>
  <si>
    <t>Повестка: утверждение результатов  школьного этапа всероссийской олимпиады по литературе  2024 года, 9 класс</t>
  </si>
  <si>
    <t>Решили: утвердить результаты школьного этапа всероссийской олимпиады по  литературе  2024года, 9 класс</t>
  </si>
  <si>
    <t>Всего       макс. 43 б.</t>
  </si>
  <si>
    <t>Повестка: утверждение результатов  школьного этапа всероссийской олимпиады по литературе  2024 года, 8 класс</t>
  </si>
  <si>
    <t>Решили: утвердить результаты школьного этапа всероссийской олимпиады по  литературе  2024 года, 8 класс</t>
  </si>
  <si>
    <t>Повестка: утверждение результатов  школьного этапа всероссийской олимпиады по литературе  2024 года, 7 класс</t>
  </si>
  <si>
    <t>Решили: утвердить результаты школьного этапа всероссийской олимпиады по  литературе  2024 года, 7 класс</t>
  </si>
  <si>
    <t>Всего  макс.26 б.</t>
  </si>
  <si>
    <t>Повестка: утверждение результатов  школьного этапа всероссийской олимпиады по литературе  2024 года, 6 класс</t>
  </si>
  <si>
    <t>Решили: утвердить результаты школьного этапа всероссийской олимпиады по  литературе  2024года, 6 класс</t>
  </si>
  <si>
    <t>Повестка: утверждение результатов  школьного этапа всероссийской олимпиады по литературе  2024 года, 5 класс</t>
  </si>
  <si>
    <t>Решили: утвердить результаты школьного этапа всероссийской олимпиады по  литературе  2024 года, 5 класс</t>
  </si>
  <si>
    <t>участник</t>
  </si>
  <si>
    <t>Домашенко Карина Александровна</t>
  </si>
  <si>
    <t>МБОУ "СОШ с. Сергиевка Калининского района Саратовской области"</t>
  </si>
  <si>
    <t>Завадская Екатерина Евгеньевна</t>
  </si>
  <si>
    <t>Леонова Елизавета Евгеньевна</t>
  </si>
  <si>
    <t>Трофимова Ольга Алексеевна</t>
  </si>
  <si>
    <t>Леонов Михаил Евгеньевич</t>
  </si>
  <si>
    <t>МБОУ "СОШ с. Сергиевка Калининский район Саратовская область"</t>
  </si>
  <si>
    <t>Беловод Галина Григорьевна</t>
  </si>
  <si>
    <t>Долженко Александра Романовна</t>
  </si>
  <si>
    <t>Ерёмин Тимур Жамбекович</t>
  </si>
  <si>
    <t>Трофимова Ольга  Алексеевна</t>
  </si>
  <si>
    <t>Толмасова Елизавета Александровна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</si>
</sst>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8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9" xfId="0" applyBorder="1"/>
    <xf numFmtId="0" fontId="0" fillId="0" borderId="0" xfId="0" applyBorder="1"/>
    <xf numFmtId="0" fontId="14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/>
    <xf numFmtId="0" fontId="15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1" fillId="4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1" fillId="0" borderId="1" xfId="2" applyFont="1" applyFill="1" applyBorder="1" applyAlignment="1">
      <alignment vertical="center" wrapText="1"/>
    </xf>
    <xf numFmtId="0" fontId="1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zoomScale="80" zoomScaleNormal="80" workbookViewId="0">
      <selection activeCell="C19" sqref="C19"/>
    </sheetView>
  </sheetViews>
  <sheetFormatPr defaultRowHeight="15"/>
  <cols>
    <col min="1" max="1" width="18.28515625" customWidth="1"/>
    <col min="2" max="2" width="6.7109375" customWidth="1"/>
    <col min="3" max="3" width="34.5703125" customWidth="1"/>
    <col min="4" max="4" width="27.7109375" customWidth="1"/>
    <col min="5" max="5" width="10.28515625" customWidth="1"/>
    <col min="6" max="6" width="11.28515625" customWidth="1"/>
    <col min="7" max="8" width="12" customWidth="1"/>
    <col min="9" max="9" width="13" customWidth="1"/>
    <col min="10" max="11" width="10.5703125" customWidth="1"/>
    <col min="12" max="12" width="13" customWidth="1"/>
    <col min="13" max="13" width="10.5703125" customWidth="1"/>
    <col min="14" max="14" width="36.42578125" customWidth="1"/>
    <col min="18" max="19" width="9.140625" customWidth="1"/>
  </cols>
  <sheetData>
    <row r="1" spans="1:14" ht="15.75" customHeight="1">
      <c r="A1" s="95" t="s">
        <v>151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5.75" customHeight="1">
      <c r="A2" s="95" t="s">
        <v>168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5.75" customHeight="1">
      <c r="A3" s="95" t="s">
        <v>169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71.25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148</v>
      </c>
      <c r="G4" s="85" t="s">
        <v>149</v>
      </c>
      <c r="H4" s="85" t="s">
        <v>7</v>
      </c>
      <c r="I4" s="85" t="s">
        <v>165</v>
      </c>
      <c r="J4" s="84" t="s">
        <v>10</v>
      </c>
      <c r="K4" s="84" t="s">
        <v>11</v>
      </c>
      <c r="L4" s="84" t="s">
        <v>144</v>
      </c>
      <c r="M4" s="84" t="s">
        <v>145</v>
      </c>
      <c r="N4" s="84" t="s">
        <v>14</v>
      </c>
    </row>
    <row r="6" spans="1:14">
      <c r="A6" s="93"/>
      <c r="B6" s="93"/>
      <c r="C6" s="93"/>
      <c r="D6" s="93"/>
    </row>
    <row r="8" spans="1:14">
      <c r="A8" s="94"/>
      <c r="B8" s="94"/>
      <c r="C8" s="94"/>
      <c r="D8" s="94"/>
    </row>
  </sheetData>
  <sortState ref="A54:N84">
    <sortCondition descending="1" ref="I54"/>
  </sortState>
  <mergeCells count="5">
    <mergeCell ref="A6:D6"/>
    <mergeCell ref="A8:D8"/>
    <mergeCell ref="A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"/>
  <sheetViews>
    <sheetView zoomScale="80" zoomScaleNormal="80" workbookViewId="0">
      <selection activeCell="C9" sqref="C9"/>
    </sheetView>
  </sheetViews>
  <sheetFormatPr defaultRowHeight="15"/>
  <cols>
    <col min="1" max="1" width="18.140625" customWidth="1"/>
    <col min="2" max="2" width="7.85546875" customWidth="1"/>
    <col min="3" max="3" width="27.5703125" customWidth="1"/>
    <col min="4" max="4" width="33.85546875" customWidth="1"/>
    <col min="5" max="5" width="9.28515625" customWidth="1"/>
    <col min="6" max="6" width="12.42578125" customWidth="1"/>
    <col min="7" max="8" width="10.7109375" customWidth="1"/>
    <col min="9" max="9" width="12" customWidth="1"/>
    <col min="10" max="10" width="9.85546875" customWidth="1"/>
    <col min="11" max="11" width="9.28515625" customWidth="1"/>
    <col min="12" max="12" width="15.7109375" customWidth="1"/>
    <col min="13" max="13" width="9.140625" customWidth="1"/>
    <col min="14" max="14" width="21.140625" customWidth="1"/>
    <col min="15" max="15" width="12.5703125" customWidth="1"/>
  </cols>
  <sheetData>
    <row r="1" spans="1:14" ht="15.75" customHeight="1">
      <c r="A1" s="95" t="s">
        <v>155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5.75" customHeight="1">
      <c r="A2" s="95" t="s">
        <v>166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5.75" customHeight="1">
      <c r="A3" s="95" t="s">
        <v>167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86.25">
      <c r="A4" s="90" t="s">
        <v>0</v>
      </c>
      <c r="B4" s="90" t="s">
        <v>1</v>
      </c>
      <c r="C4" s="90" t="s">
        <v>2</v>
      </c>
      <c r="D4" s="90" t="s">
        <v>141</v>
      </c>
      <c r="E4" s="90" t="s">
        <v>4</v>
      </c>
      <c r="F4" s="85" t="s">
        <v>148</v>
      </c>
      <c r="G4" s="85" t="s">
        <v>149</v>
      </c>
      <c r="H4" s="85" t="s">
        <v>150</v>
      </c>
      <c r="I4" s="85" t="s">
        <v>165</v>
      </c>
      <c r="J4" s="90" t="s">
        <v>10</v>
      </c>
      <c r="K4" s="90" t="s">
        <v>11</v>
      </c>
      <c r="L4" s="90" t="s">
        <v>144</v>
      </c>
      <c r="M4" s="90" t="s">
        <v>145</v>
      </c>
      <c r="N4" s="90" t="s">
        <v>14</v>
      </c>
    </row>
    <row r="5" spans="1:14" s="106" customFormat="1" ht="47.25">
      <c r="A5" s="99" t="s">
        <v>143</v>
      </c>
      <c r="B5" s="100">
        <v>22</v>
      </c>
      <c r="C5" s="101" t="s">
        <v>171</v>
      </c>
      <c r="D5" s="102" t="s">
        <v>172</v>
      </c>
      <c r="E5" s="100">
        <v>6</v>
      </c>
      <c r="F5" s="100">
        <v>0</v>
      </c>
      <c r="G5" s="100">
        <v>6</v>
      </c>
      <c r="H5" s="100">
        <v>2</v>
      </c>
      <c r="I5" s="99">
        <f>SUM(F5:G5:H5)</f>
        <v>8</v>
      </c>
      <c r="J5" s="103"/>
      <c r="K5" s="100">
        <v>8</v>
      </c>
      <c r="L5" s="104" t="s">
        <v>170</v>
      </c>
      <c r="M5" s="100">
        <v>8</v>
      </c>
      <c r="N5" s="105" t="s">
        <v>175</v>
      </c>
    </row>
    <row r="6" spans="1:14" s="109" customFormat="1" ht="47.25">
      <c r="A6" s="99" t="s">
        <v>143</v>
      </c>
      <c r="B6" s="100">
        <v>23</v>
      </c>
      <c r="C6" s="105" t="s">
        <v>174</v>
      </c>
      <c r="D6" s="107" t="s">
        <v>172</v>
      </c>
      <c r="E6" s="108">
        <v>6</v>
      </c>
      <c r="F6" s="99">
        <v>0</v>
      </c>
      <c r="G6" s="99">
        <v>4</v>
      </c>
      <c r="H6" s="99">
        <v>2</v>
      </c>
      <c r="I6" s="99">
        <f>SUM(F6:G6:H6)</f>
        <v>6</v>
      </c>
      <c r="J6" s="108"/>
      <c r="K6" s="99">
        <v>6</v>
      </c>
      <c r="L6" s="99" t="s">
        <v>170</v>
      </c>
      <c r="M6" s="100">
        <v>9</v>
      </c>
      <c r="N6" s="107" t="s">
        <v>175</v>
      </c>
    </row>
    <row r="7" spans="1:14" s="109" customFormat="1" ht="47.25">
      <c r="A7" s="99" t="s">
        <v>143</v>
      </c>
      <c r="B7" s="100">
        <v>24</v>
      </c>
      <c r="C7" s="101" t="s">
        <v>173</v>
      </c>
      <c r="D7" s="102" t="s">
        <v>172</v>
      </c>
      <c r="E7" s="100">
        <v>6</v>
      </c>
      <c r="F7" s="100">
        <v>0</v>
      </c>
      <c r="G7" s="100">
        <v>0</v>
      </c>
      <c r="H7" s="100">
        <v>5</v>
      </c>
      <c r="I7" s="99">
        <f>SUM(F7:G7:H7)</f>
        <v>5</v>
      </c>
      <c r="J7" s="100"/>
      <c r="K7" s="100">
        <v>5</v>
      </c>
      <c r="L7" s="104" t="s">
        <v>170</v>
      </c>
      <c r="M7" s="100">
        <v>10</v>
      </c>
      <c r="N7" s="102" t="s">
        <v>175</v>
      </c>
    </row>
    <row r="10" spans="1:14">
      <c r="A10" s="93"/>
      <c r="B10" s="93"/>
      <c r="C10" s="93"/>
      <c r="D10" s="93"/>
    </row>
    <row r="12" spans="1:14">
      <c r="A12" s="94"/>
      <c r="B12" s="94"/>
      <c r="C12" s="94"/>
      <c r="D12" s="94"/>
    </row>
  </sheetData>
  <sortState ref="A5:N28">
    <sortCondition descending="1" ref="I5"/>
  </sortState>
  <mergeCells count="5">
    <mergeCell ref="A1:N1"/>
    <mergeCell ref="A2:N2"/>
    <mergeCell ref="A3:N3"/>
    <mergeCell ref="A10:D10"/>
    <mergeCell ref="A12:D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18.75">
      <c r="A2" s="95" t="s">
        <v>15</v>
      </c>
      <c r="B2" s="95"/>
      <c r="C2" s="95"/>
      <c r="D2" s="97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95" t="s">
        <v>16</v>
      </c>
      <c r="B3" s="95"/>
      <c r="C3" s="95"/>
      <c r="D3" s="97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98" t="s">
        <v>64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19" ht="15.75">
      <c r="A5" s="98" t="s">
        <v>65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1:19" ht="15.75">
      <c r="A6" s="96"/>
      <c r="B6" s="96"/>
      <c r="C6" s="96"/>
      <c r="D6" s="96"/>
      <c r="E6" s="96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"/>
  <sheetViews>
    <sheetView zoomScale="86" zoomScaleNormal="86" workbookViewId="0">
      <selection activeCell="C10" sqref="C10"/>
    </sheetView>
  </sheetViews>
  <sheetFormatPr defaultRowHeight="15"/>
  <cols>
    <col min="1" max="1" width="15.28515625" customWidth="1"/>
    <col min="2" max="2" width="7.140625" customWidth="1"/>
    <col min="3" max="3" width="35.85546875" customWidth="1"/>
    <col min="4" max="4" width="23.85546875" customWidth="1"/>
    <col min="5" max="5" width="7.28515625" customWidth="1"/>
    <col min="6" max="7" width="11.5703125" customWidth="1"/>
    <col min="8" max="8" width="12.42578125" customWidth="1"/>
    <col min="9" max="9" width="8" customWidth="1"/>
    <col min="10" max="10" width="7.5703125" customWidth="1"/>
    <col min="11" max="11" width="12.28515625" customWidth="1"/>
    <col min="12" max="12" width="9" customWidth="1"/>
    <col min="13" max="13" width="36.85546875" customWidth="1"/>
    <col min="14" max="14" width="10.42578125" customWidth="1"/>
  </cols>
  <sheetData>
    <row r="1" spans="1:13" ht="15.75">
      <c r="A1" s="95" t="s">
        <v>151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5.75">
      <c r="A2" s="95" t="s">
        <v>163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.75" customHeight="1">
      <c r="A3" s="95" t="s">
        <v>164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s="86" customFormat="1" ht="72" customHeight="1">
      <c r="A4" s="84" t="s">
        <v>0</v>
      </c>
      <c r="B4" s="84" t="s">
        <v>1</v>
      </c>
      <c r="C4" s="89" t="s">
        <v>2</v>
      </c>
      <c r="D4" s="84" t="s">
        <v>141</v>
      </c>
      <c r="E4" s="89" t="s">
        <v>4</v>
      </c>
      <c r="F4" s="85" t="s">
        <v>148</v>
      </c>
      <c r="G4" s="85" t="s">
        <v>149</v>
      </c>
      <c r="H4" s="85" t="s">
        <v>160</v>
      </c>
      <c r="I4" s="84" t="s">
        <v>10</v>
      </c>
      <c r="J4" s="84" t="s">
        <v>11</v>
      </c>
      <c r="K4" s="84" t="s">
        <v>144</v>
      </c>
      <c r="L4" s="84" t="s">
        <v>145</v>
      </c>
      <c r="M4" s="84" t="s">
        <v>14</v>
      </c>
    </row>
    <row r="5" spans="1:13" s="109" customFormat="1" ht="78.75">
      <c r="A5" s="108" t="s">
        <v>143</v>
      </c>
      <c r="B5" s="108">
        <v>25</v>
      </c>
      <c r="C5" s="110" t="s">
        <v>176</v>
      </c>
      <c r="D5" s="110" t="s">
        <v>177</v>
      </c>
      <c r="E5" s="111">
        <v>7</v>
      </c>
      <c r="F5" s="111">
        <v>2</v>
      </c>
      <c r="G5" s="111">
        <v>1</v>
      </c>
      <c r="H5" s="108">
        <f t="shared" ref="H5" si="0">SUM(F5:G5)</f>
        <v>3</v>
      </c>
      <c r="I5" s="112"/>
      <c r="J5" s="108">
        <f t="shared" ref="J5" si="1">SUM(H5:I5)</f>
        <v>3</v>
      </c>
      <c r="K5" s="108" t="s">
        <v>170</v>
      </c>
      <c r="L5" s="100">
        <v>18</v>
      </c>
      <c r="M5" s="110" t="s">
        <v>178</v>
      </c>
    </row>
    <row r="7" spans="1:13">
      <c r="A7" s="93"/>
      <c r="B7" s="93"/>
      <c r="C7" s="93"/>
      <c r="D7" s="93"/>
    </row>
    <row r="9" spans="1:13">
      <c r="A9" s="94"/>
      <c r="B9" s="94"/>
      <c r="C9" s="94"/>
      <c r="D9" s="94"/>
    </row>
  </sheetData>
  <sortState ref="A5:M30">
    <sortCondition descending="1" ref="H5"/>
  </sortState>
  <mergeCells count="5">
    <mergeCell ref="A1:M1"/>
    <mergeCell ref="A2:M2"/>
    <mergeCell ref="A3:M3"/>
    <mergeCell ref="A7:D7"/>
    <mergeCell ref="A9:D9"/>
  </mergeCells>
  <pageMargins left="0.7" right="0.7" top="0.75" bottom="0.75" header="0.3" footer="0.3"/>
  <pageSetup paperSize="9" orientation="portrait" r:id="rId1"/>
  <ignoredErrors>
    <ignoredError sqref="H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M11"/>
  <sheetViews>
    <sheetView zoomScale="90" zoomScaleNormal="90" workbookViewId="0">
      <selection activeCell="C10" sqref="C10"/>
    </sheetView>
  </sheetViews>
  <sheetFormatPr defaultRowHeight="15"/>
  <cols>
    <col min="1" max="1" width="13.85546875" customWidth="1"/>
    <col min="2" max="2" width="7.140625" customWidth="1"/>
    <col min="3" max="3" width="32.28515625" customWidth="1"/>
    <col min="4" max="4" width="23.85546875" customWidth="1"/>
    <col min="5" max="5" width="7.28515625" customWidth="1"/>
    <col min="6" max="7" width="8.85546875" customWidth="1"/>
    <col min="8" max="8" width="7.7109375" customWidth="1"/>
    <col min="9" max="9" width="8.140625" customWidth="1"/>
    <col min="10" max="10" width="6.85546875" customWidth="1"/>
    <col min="11" max="11" width="12.5703125" customWidth="1"/>
    <col min="12" max="12" width="7.7109375" customWidth="1"/>
    <col min="13" max="13" width="36.28515625" customWidth="1"/>
  </cols>
  <sheetData>
    <row r="1" spans="1:13" ht="18.75" customHeight="1">
      <c r="A1" s="95" t="s">
        <v>151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8.75" customHeight="1">
      <c r="A2" s="95" t="s">
        <v>161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.75" customHeight="1">
      <c r="A3" s="95" t="s">
        <v>162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s="86" customFormat="1" ht="69" customHeight="1">
      <c r="A4" s="90" t="s">
        <v>0</v>
      </c>
      <c r="B4" s="90" t="s">
        <v>1</v>
      </c>
      <c r="C4" s="91" t="s">
        <v>2</v>
      </c>
      <c r="D4" s="90" t="s">
        <v>141</v>
      </c>
      <c r="E4" s="91" t="s">
        <v>4</v>
      </c>
      <c r="F4" s="85" t="s">
        <v>148</v>
      </c>
      <c r="G4" s="85" t="s">
        <v>149</v>
      </c>
      <c r="H4" s="85" t="s">
        <v>160</v>
      </c>
      <c r="I4" s="90" t="s">
        <v>10</v>
      </c>
      <c r="J4" s="90" t="s">
        <v>11</v>
      </c>
      <c r="K4" s="90" t="s">
        <v>144</v>
      </c>
      <c r="L4" s="90" t="s">
        <v>145</v>
      </c>
      <c r="M4" s="90" t="s">
        <v>14</v>
      </c>
    </row>
    <row r="5" spans="1:13" s="109" customFormat="1" ht="78.75">
      <c r="A5" s="99" t="s">
        <v>143</v>
      </c>
      <c r="B5" s="108">
        <v>12</v>
      </c>
      <c r="C5" s="113" t="s">
        <v>180</v>
      </c>
      <c r="D5" s="113" t="s">
        <v>172</v>
      </c>
      <c r="E5" s="108">
        <v>8</v>
      </c>
      <c r="F5" s="108">
        <v>5</v>
      </c>
      <c r="G5" s="108">
        <v>16</v>
      </c>
      <c r="H5" s="108">
        <f t="shared" ref="H5:H6" si="0">SUM(F5:G5)</f>
        <v>21</v>
      </c>
      <c r="I5" s="108"/>
      <c r="J5" s="108">
        <v>21</v>
      </c>
      <c r="K5" s="108" t="s">
        <v>170</v>
      </c>
      <c r="L5" s="100">
        <v>9</v>
      </c>
      <c r="M5" s="113" t="s">
        <v>181</v>
      </c>
    </row>
    <row r="6" spans="1:13" s="109" customFormat="1" ht="78.75">
      <c r="A6" s="99" t="s">
        <v>143</v>
      </c>
      <c r="B6" s="100">
        <v>23</v>
      </c>
      <c r="C6" s="114" t="s">
        <v>179</v>
      </c>
      <c r="D6" s="115" t="s">
        <v>172</v>
      </c>
      <c r="E6" s="116">
        <v>8</v>
      </c>
      <c r="F6" s="111">
        <v>4</v>
      </c>
      <c r="G6" s="111">
        <v>3</v>
      </c>
      <c r="H6" s="108">
        <f t="shared" si="0"/>
        <v>7</v>
      </c>
      <c r="I6" s="108"/>
      <c r="J6" s="108">
        <v>7</v>
      </c>
      <c r="K6" s="108" t="s">
        <v>170</v>
      </c>
      <c r="L6" s="100">
        <v>15</v>
      </c>
      <c r="M6" s="113" t="s">
        <v>181</v>
      </c>
    </row>
    <row r="9" spans="1:13">
      <c r="A9" s="93"/>
      <c r="B9" s="93"/>
      <c r="C9" s="93"/>
      <c r="D9" s="93"/>
    </row>
    <row r="11" spans="1:13">
      <c r="A11" s="94"/>
      <c r="B11" s="94"/>
      <c r="C11" s="94"/>
      <c r="D11" s="94"/>
    </row>
  </sheetData>
  <sortState ref="A5:M30">
    <sortCondition descending="1" ref="H5"/>
  </sortState>
  <mergeCells count="5">
    <mergeCell ref="A1:M1"/>
    <mergeCell ref="A3:M3"/>
    <mergeCell ref="A2:M2"/>
    <mergeCell ref="A9:D9"/>
    <mergeCell ref="A11:D11"/>
  </mergeCells>
  <pageMargins left="0.7" right="0.7" top="0.75" bottom="0.75" header="0.3" footer="0.3"/>
  <pageSetup paperSize="9" orientation="portrait" r:id="rId1"/>
  <ignoredErrors>
    <ignoredError sqref="H5 H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Z10"/>
  <sheetViews>
    <sheetView zoomScale="80" zoomScaleNormal="80" workbookViewId="0">
      <selection activeCell="C11" sqref="C11"/>
    </sheetView>
  </sheetViews>
  <sheetFormatPr defaultRowHeight="15"/>
  <cols>
    <col min="1" max="1" width="17.85546875" customWidth="1"/>
    <col min="2" max="2" width="7.140625" customWidth="1"/>
    <col min="3" max="3" width="35.140625" customWidth="1"/>
    <col min="4" max="4" width="24.7109375" customWidth="1"/>
    <col min="5" max="6" width="9.28515625" customWidth="1"/>
    <col min="7" max="7" width="10.28515625" customWidth="1"/>
    <col min="8" max="8" width="11" customWidth="1"/>
    <col min="9" max="9" width="9.42578125" customWidth="1"/>
    <col min="10" max="10" width="8.5703125" customWidth="1"/>
    <col min="11" max="11" width="12.28515625" customWidth="1"/>
    <col min="12" max="12" width="7.85546875" customWidth="1"/>
    <col min="13" max="13" width="40.140625" customWidth="1"/>
  </cols>
  <sheetData>
    <row r="1" spans="1:26" ht="15.75">
      <c r="A1" s="95" t="s">
        <v>155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26" ht="15.75">
      <c r="A2" s="95" t="s">
        <v>158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26" s="87" customFormat="1" ht="15.75">
      <c r="A3" s="95" t="s">
        <v>159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88"/>
      <c r="O3" s="88"/>
      <c r="P3"/>
      <c r="Q3"/>
      <c r="R3" s="88"/>
      <c r="S3" s="88"/>
      <c r="T3" s="88"/>
      <c r="U3" s="88"/>
      <c r="V3" s="88"/>
      <c r="W3" s="88"/>
      <c r="X3" s="88"/>
      <c r="Y3" s="88"/>
      <c r="Z3" s="88"/>
    </row>
    <row r="4" spans="1:26" ht="68.25" customHeight="1">
      <c r="A4" s="90" t="s">
        <v>0</v>
      </c>
      <c r="B4" s="90" t="s">
        <v>1</v>
      </c>
      <c r="C4" s="90" t="s">
        <v>2</v>
      </c>
      <c r="D4" s="90" t="s">
        <v>141</v>
      </c>
      <c r="E4" s="90" t="s">
        <v>4</v>
      </c>
      <c r="F4" s="85" t="s">
        <v>147</v>
      </c>
      <c r="G4" s="85" t="s">
        <v>146</v>
      </c>
      <c r="H4" s="85" t="s">
        <v>142</v>
      </c>
      <c r="I4" s="90" t="s">
        <v>10</v>
      </c>
      <c r="J4" s="90" t="s">
        <v>11</v>
      </c>
      <c r="K4" s="90" t="s">
        <v>144</v>
      </c>
      <c r="L4" s="90" t="s">
        <v>145</v>
      </c>
      <c r="M4" s="90" t="s">
        <v>14</v>
      </c>
    </row>
    <row r="5" spans="1:26" s="109" customFormat="1" ht="63">
      <c r="A5" s="99" t="s">
        <v>143</v>
      </c>
      <c r="B5" s="108">
        <v>24</v>
      </c>
      <c r="C5" s="113" t="s">
        <v>182</v>
      </c>
      <c r="D5" s="117" t="s">
        <v>177</v>
      </c>
      <c r="E5" s="103">
        <v>9</v>
      </c>
      <c r="F5" s="108">
        <v>6</v>
      </c>
      <c r="G5" s="108">
        <v>9</v>
      </c>
      <c r="H5" s="108">
        <f t="shared" ref="H5" si="0">SUM(F5:G5)</f>
        <v>15</v>
      </c>
      <c r="I5" s="111"/>
      <c r="J5" s="108">
        <f t="shared" ref="J5" si="1">SUM(H5:I5)</f>
        <v>15</v>
      </c>
      <c r="K5" s="108" t="s">
        <v>170</v>
      </c>
      <c r="L5" s="111">
        <v>20</v>
      </c>
      <c r="M5" s="110" t="s">
        <v>178</v>
      </c>
    </row>
    <row r="8" spans="1:26">
      <c r="A8" s="93"/>
      <c r="B8" s="93"/>
      <c r="C8" s="93"/>
      <c r="D8" s="93"/>
    </row>
    <row r="10" spans="1:26">
      <c r="A10" s="94"/>
      <c r="B10" s="94"/>
      <c r="C10" s="94"/>
      <c r="D10" s="94"/>
    </row>
  </sheetData>
  <sortState ref="A5:M28">
    <sortCondition descending="1" ref="H5"/>
  </sortState>
  <mergeCells count="5">
    <mergeCell ref="A1:M1"/>
    <mergeCell ref="A2:M2"/>
    <mergeCell ref="A3:M3"/>
    <mergeCell ref="A8:D8"/>
    <mergeCell ref="A10:D10"/>
  </mergeCells>
  <pageMargins left="0.7" right="0.7" top="0.75" bottom="0.75" header="0.3" footer="0.3"/>
  <pageSetup paperSize="9" orientation="portrait" r:id="rId1"/>
  <ignoredErrors>
    <ignoredError sqref="H6:H8 H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AZ20"/>
  <sheetViews>
    <sheetView zoomScale="80" zoomScaleNormal="80" workbookViewId="0">
      <selection activeCell="C11" sqref="C11"/>
    </sheetView>
  </sheetViews>
  <sheetFormatPr defaultRowHeight="15"/>
  <cols>
    <col min="1" max="1" width="14.85546875" customWidth="1"/>
    <col min="2" max="2" width="7" customWidth="1"/>
    <col min="3" max="3" width="32.42578125" customWidth="1"/>
    <col min="4" max="4" width="23.5703125" customWidth="1"/>
    <col min="5" max="5" width="8" customWidth="1"/>
    <col min="6" max="6" width="10.140625" customWidth="1"/>
    <col min="7" max="7" width="8.42578125" customWidth="1"/>
    <col min="8" max="8" width="9.140625" customWidth="1"/>
    <col min="9" max="9" width="8.42578125" customWidth="1"/>
    <col min="10" max="10" width="10.140625" customWidth="1"/>
    <col min="11" max="11" width="13.5703125" customWidth="1"/>
    <col min="12" max="12" width="7.7109375" customWidth="1"/>
    <col min="13" max="13" width="36.42578125" customWidth="1"/>
  </cols>
  <sheetData>
    <row r="1" spans="1:52" ht="15.75">
      <c r="A1" s="95" t="s">
        <v>155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52" ht="15.75">
      <c r="A2" s="95" t="s">
        <v>156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52" s="87" customFormat="1" ht="15.75">
      <c r="A3" s="95" t="s">
        <v>157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88"/>
      <c r="O3" s="88"/>
      <c r="P3"/>
      <c r="Q3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</row>
    <row r="4" spans="1:52" ht="72">
      <c r="A4" s="90" t="s">
        <v>0</v>
      </c>
      <c r="B4" s="90" t="s">
        <v>1</v>
      </c>
      <c r="C4" s="91" t="s">
        <v>2</v>
      </c>
      <c r="D4" s="90" t="s">
        <v>141</v>
      </c>
      <c r="E4" s="90" t="s">
        <v>4</v>
      </c>
      <c r="F4" s="85" t="s">
        <v>147</v>
      </c>
      <c r="G4" s="85" t="s">
        <v>146</v>
      </c>
      <c r="H4" s="85" t="s">
        <v>154</v>
      </c>
      <c r="I4" s="90" t="s">
        <v>10</v>
      </c>
      <c r="J4" s="90" t="s">
        <v>11</v>
      </c>
      <c r="K4" s="90" t="s">
        <v>144</v>
      </c>
      <c r="L4" s="90" t="s">
        <v>145</v>
      </c>
      <c r="M4" s="90" t="s">
        <v>14</v>
      </c>
    </row>
    <row r="5" spans="1:52">
      <c r="A5" s="93"/>
      <c r="B5" s="93"/>
      <c r="C5" s="93"/>
      <c r="D5" s="93"/>
    </row>
    <row r="7" spans="1:52">
      <c r="A7" s="94"/>
      <c r="B7" s="94"/>
      <c r="C7" s="94"/>
      <c r="D7" s="94"/>
    </row>
    <row r="20" spans="4:4">
      <c r="D20" s="92"/>
    </row>
  </sheetData>
  <sortState ref="A27:M40">
    <sortCondition descending="1" ref="H27"/>
  </sortState>
  <mergeCells count="5">
    <mergeCell ref="A5:D5"/>
    <mergeCell ref="A7:D7"/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4"/>
  <sheetViews>
    <sheetView tabSelected="1" zoomScale="80" zoomScaleNormal="80" workbookViewId="0">
      <selection activeCell="C17" sqref="C17"/>
    </sheetView>
  </sheetViews>
  <sheetFormatPr defaultRowHeight="15"/>
  <cols>
    <col min="1" max="1" width="17.7109375" customWidth="1"/>
    <col min="2" max="2" width="6.85546875" customWidth="1"/>
    <col min="3" max="3" width="33.140625" customWidth="1"/>
    <col min="4" max="4" width="28.5703125" customWidth="1"/>
    <col min="5" max="5" width="8.140625" customWidth="1"/>
    <col min="6" max="6" width="9.42578125" customWidth="1"/>
    <col min="7" max="7" width="9.7109375" customWidth="1"/>
    <col min="8" max="8" width="9.28515625" customWidth="1"/>
    <col min="9" max="9" width="7.85546875" customWidth="1"/>
    <col min="10" max="10" width="7.42578125" customWidth="1"/>
    <col min="11" max="11" width="15" customWidth="1"/>
    <col min="12" max="12" width="7.42578125" customWidth="1"/>
    <col min="13" max="13" width="35" customWidth="1"/>
  </cols>
  <sheetData>
    <row r="1" spans="1:58" ht="15.75">
      <c r="A1" s="95" t="s">
        <v>151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58" ht="15.75">
      <c r="A2" s="95" t="s">
        <v>152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58" s="87" customFormat="1" ht="15.75">
      <c r="A3" s="95" t="s">
        <v>153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88"/>
      <c r="N3" s="88"/>
      <c r="O3" s="88"/>
      <c r="P3"/>
      <c r="Q3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</row>
    <row r="4" spans="1:58" ht="57.75">
      <c r="A4" s="90" t="s">
        <v>0</v>
      </c>
      <c r="B4" s="90" t="s">
        <v>1</v>
      </c>
      <c r="C4" s="90" t="s">
        <v>2</v>
      </c>
      <c r="D4" s="90" t="s">
        <v>141</v>
      </c>
      <c r="E4" s="90" t="s">
        <v>4</v>
      </c>
      <c r="F4" s="85" t="s">
        <v>147</v>
      </c>
      <c r="G4" s="85" t="s">
        <v>146</v>
      </c>
      <c r="H4" s="85" t="s">
        <v>154</v>
      </c>
      <c r="I4" s="90" t="s">
        <v>10</v>
      </c>
      <c r="J4" s="90" t="s">
        <v>11</v>
      </c>
      <c r="K4" s="90" t="s">
        <v>144</v>
      </c>
      <c r="L4" s="90" t="s">
        <v>145</v>
      </c>
      <c r="M4" s="90" t="s">
        <v>14</v>
      </c>
    </row>
  </sheetData>
  <sortState ref="A28:M44">
    <sortCondition descending="1" ref="H28"/>
  </sortState>
  <mergeCells count="3">
    <mergeCell ref="A1:L1"/>
    <mergeCell ref="A2:L2"/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2025-04-14T17:20:13Z</dcterms:modified>
</cp:coreProperties>
</file>