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605" windowHeight="6900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класс'!$A$4:$T$7</definedName>
    <definedName name="_xlnm._FilterDatabase" localSheetId="7" hidden="1">'11 класс'!#REF!</definedName>
    <definedName name="_xlnm._FilterDatabase" localSheetId="0" hidden="1">'5 класс'!$A$4:$Q$10</definedName>
    <definedName name="_xlnm._FilterDatabase" localSheetId="1" hidden="1">'6 класс'!$A$4:$Q$5</definedName>
    <definedName name="_xlnm._FilterDatabase" localSheetId="3" hidden="1">'7 кл'!$A$4:$R$6</definedName>
    <definedName name="_xlnm._FilterDatabase" localSheetId="2" hidden="1">'7 класс'!$A$7:$S$7</definedName>
    <definedName name="_xlnm._FilterDatabase" localSheetId="4" hidden="1">'8 класс'!$A$4:$R$5</definedName>
    <definedName name="_xlnm._FilterDatabase" localSheetId="5" hidden="1">'9 класс'!$A$4:$S$6</definedName>
  </definedNames>
  <calcPr calcId="124519"/>
</workbook>
</file>

<file path=xl/calcChain.xml><?xml version="1.0" encoding="utf-8"?>
<calcChain xmlns="http://schemas.openxmlformats.org/spreadsheetml/2006/main">
  <c r="L5" i="18"/>
  <c r="L10"/>
  <c r="L6"/>
  <c r="L8"/>
  <c r="L9"/>
  <c r="L7"/>
  <c r="L6" i="16" l="1"/>
  <c r="L7"/>
  <c r="L9"/>
  <c r="L5"/>
  <c r="M6" i="8"/>
  <c r="M5"/>
  <c r="N6" i="11"/>
  <c r="N5"/>
  <c r="M5" i="17"/>
  <c r="O5" i="13" l="1"/>
  <c r="L8" i="16"/>
  <c r="O6" i="13"/>
  <c r="O7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<sst xmlns="http://schemas.openxmlformats.org/spreadsheetml/2006/main" count="606" uniqueCount="192">
  <si>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</si>
  <si>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</si>
  <si>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</si>
  <si>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</si>
  <si>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</si>
  <si>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</si>
  <si>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</si>
  <si>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</si>
  <si>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</si>
  <si>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</si>
  <si>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</si>
  <si>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</si>
  <si>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</si>
  <si>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</si>
  <si>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</si>
  <si>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</si>
  <si>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</si>
  <si>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</si>
  <si>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</si>
  <si>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</si>
  <si>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</si>
  <si>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</si>
  <si>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</si>
  <si>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</si>
  <si>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</si>
  <si>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</si>
  <si>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</si>
  <si>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</si>
  <si>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</si>
  <si>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</si>
  <si>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</si>
  <si>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</si>
  <si>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</si>
  <si>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</si>
  <si>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</si>
  <si>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</si>
  <si>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</si>
  <si>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</si>
  <si>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</si>
  <si>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</si>
  <si>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</si>
  <si>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</si>
  <si>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</si>
  <si>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</si>
  <si>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</si>
  <si>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</si>
  <si>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</si>
  <si>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</si>
  <si>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</si>
  <si>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</si>
  <si>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</si>
  <si>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</si>
  <si>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</si>
  <si>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</si>
  <si>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</si>
  <si>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</si>
  <si>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</si>
  <si>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</si>
  <si>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</si>
  <si>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</si>
  <si>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</si>
  <si>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</si>
  <si>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</si>
  <si>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</si>
  <si>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</si>
  <si>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</si>
  <si>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</si>
  <si>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</si>
  <si>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</si>
  <si>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</si>
  <si>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</si>
  <si>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</si>
  <si>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</si>
  <si>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</si>
  <si>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</si>
  <si>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</si>
  <si>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</si>
  <si>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</si>
  <si>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</si>
  <si>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</si>
  <si>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</si>
  <si>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</si>
  <si>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</si>
  <si>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</si>
  <si>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</si>
  <si>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</si>
  <si>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</si>
  <si>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</si>
  <si>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</si>
  <si>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</si>
  <si>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</si>
  <si>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</si>
  <si>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</si>
  <si>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</si>
  <si>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</si>
  <si>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</si>
  <si>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</si>
  <si>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</si>
  <si>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</si>
  <si>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</si>
  <si>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</si>
  <si>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</si>
  <si>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</si>
  <si>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</si>
  <si>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</si>
  <si>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</si>
  <si>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</si>
  <si>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</si>
  <si>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</si>
  <si>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</si>
  <si>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</si>
  <si>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</si>
  <si>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</si>
  <si>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</si>
  <si>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</si>
  <si>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</si>
  <si>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</si>
  <si>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</si>
  <si>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</si>
  <si>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</si>
  <si>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</si>
  <si>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</si>
  <si>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</si>
  <si>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</si>
  <si>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</si>
  <si>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</si>
  <si>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</si>
  <si>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</si>
  <si>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</si>
  <si>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</si>
  <si>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</si>
  <si>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</si>
  <si>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</si>
  <si>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</si>
  <si>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</si>
  <si>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</si>
  <si>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</si>
  <si>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</si>
  <si>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</si>
  <si>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</si>
  <si>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</si>
  <si>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</si>
  <si>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русский язык</t>
  </si>
  <si>
    <t xml:space="preserve">Рейтинговое место </t>
  </si>
  <si>
    <t xml:space="preserve">Статус </t>
  </si>
  <si>
    <t>Всего       макс.    40 б.</t>
  </si>
  <si>
    <t>Ломанцова Наталья Викторовна</t>
  </si>
  <si>
    <t>Ибрашева Валерия Сергеевна</t>
  </si>
  <si>
    <t>Молотков Юрий Сергеевич</t>
  </si>
  <si>
    <t>Рассказова Виктория Александровна</t>
  </si>
  <si>
    <t>Калгатина Дарья Александровна</t>
  </si>
  <si>
    <t>Беловод Галина Григорьевна</t>
  </si>
  <si>
    <t>Колесникова Николета Дмитриевна</t>
  </si>
  <si>
    <t>призёр</t>
  </si>
  <si>
    <t>участник</t>
  </si>
  <si>
    <t>Протокол заседания жюри школьного этапа всероссийской олимпиады школьников по   русскому языку Калининский район от  08  октября 2024года</t>
  </si>
  <si>
    <t>Повестка: утверждение результатов  школьного этапа всероссийской олимпиады по  русскому языку    2024 года, 5 класс</t>
  </si>
  <si>
    <t>Решили: утвердить результаты школьного этапа всероссийской олимпиады по   русскому языку   2024 года, 5 класс</t>
  </si>
  <si>
    <t>Всего          макс. 38 б.</t>
  </si>
  <si>
    <t>Повестка: утверждение результатов  школьного этапа всероссийской олимпиады по  русскому языку    2024 года, 6 класс</t>
  </si>
  <si>
    <t>Решили: утвердить результаты школьного этапа всероссийской олимпиады по   русскому языку   2024 года, 6 класс</t>
  </si>
  <si>
    <t>Всего      макс.  53 б.</t>
  </si>
  <si>
    <t>Повестка: утверждение результатов  школьного этапа всероссийской олимпиады по  русскому языку    2024 года, 7 класс</t>
  </si>
  <si>
    <t>Решили: утвердить результаты школьного этапа всероссийской олимпиады по   русскому языку   2024 года, 7 класс</t>
  </si>
  <si>
    <t>Всего         макс. 53 б.</t>
  </si>
  <si>
    <t>Повестка: утверждение результатов  школьного этапа всероссийской олимпиады по  русскому языку    2024 года, 8 класс</t>
  </si>
  <si>
    <t>Решили: утвердить результаты школьного этапа всероссийской олимпиады по   русскому языку   2024 года, 8 класс</t>
  </si>
  <si>
    <t>Всего         макс. 72 б.</t>
  </si>
  <si>
    <t>Повестка: утверждение результатов  школьного этапа всероссийской олимпиады по  русскому языку    2024 года, 9 класс</t>
  </si>
  <si>
    <t>Решили: утвердить результаты школьного этапа всероссийской олимпиады по   русскому языку   2024 года, 9 класс</t>
  </si>
  <si>
    <t>Всего         макс.    50 б.</t>
  </si>
  <si>
    <t>Повестка: утверждение результатов  школьного этапа всероссийской олимпиады по  русскому языку    2024 года, 10 класс</t>
  </si>
  <si>
    <t>Решили: утвердить результаты школьного этапа всероссийской олимпиады по   русскому языку   2024 года, 10 класс</t>
  </si>
  <si>
    <t>Повестка: утверждение результатов  школьного этапа всероссийской олимпиады по  русскому языку    2024 года, 11 класс</t>
  </si>
  <si>
    <t>Решили: утвердить результаты школьного этапа всероссийской олимпиады по   русскому языку   2024 года, 11 класс</t>
  </si>
  <si>
    <t>Полянская Полина Дмитриевна</t>
  </si>
  <si>
    <t>филиал МБОУ "СОШ №1им. Героя советского Союза П.И.Чиркина г. Калининска Саратовской области"- школа в с. Малая Екатериновка</t>
  </si>
  <si>
    <t>Виноградов Даниил Сергеевич</t>
  </si>
  <si>
    <t>МБОУ "СОШ с.Сергиевка Калининского района Саратовской области"</t>
  </si>
  <si>
    <t>Лескин Кирилл Александрович</t>
  </si>
  <si>
    <t>Лескин Данил Александрович</t>
  </si>
  <si>
    <t>Устюжанина Екатерина Денисовна</t>
  </si>
  <si>
    <t>Ерёмина Гульнара Жамбековна</t>
  </si>
  <si>
    <t xml:space="preserve">Домашенко Карина Александровна </t>
  </si>
  <si>
    <t>Гринёва Эвелина Алексеевна</t>
  </si>
  <si>
    <t>Трофимова Ольга Алексеевна</t>
  </si>
  <si>
    <t>Кулиев Ренат Фазаилович</t>
  </si>
  <si>
    <t>Стреину Константин Максимович</t>
  </si>
  <si>
    <t>Толмасова Елизавета Александровна</t>
  </si>
  <si>
    <t>Погорелова Александра Эдуардовна</t>
  </si>
  <si>
    <t>Тюрина Ксения Сергеевна</t>
  </si>
  <si>
    <t>Ахмерова Надежда Ринатовна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</si>
</sst>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0" fillId="0" borderId="0" xfId="0" applyBorder="1"/>
    <xf numFmtId="0" fontId="15" fillId="0" borderId="1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15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/>
    <xf numFmtId="0" fontId="8" fillId="0" borderId="0" xfId="0" applyFont="1" applyAlignment="1"/>
    <xf numFmtId="0" fontId="1" fillId="4" borderId="1" xfId="2" applyFont="1" applyFill="1" applyBorder="1" applyAlignment="1">
      <alignment horizontal="left" wrapText="1"/>
    </xf>
    <xf numFmtId="0" fontId="1" fillId="0" borderId="1" xfId="2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6" fillId="0" borderId="0" xfId="0" applyFont="1"/>
    <xf numFmtId="49" fontId="1" fillId="0" borderId="1" xfId="2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2" applyFont="1" applyFill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10"/>
  <sheetViews>
    <sheetView tabSelected="1" topLeftCell="A4" zoomScale="90" zoomScaleNormal="90" workbookViewId="0">
      <selection activeCell="C14" sqref="C14"/>
    </sheetView>
  </sheetViews>
  <sheetFormatPr defaultRowHeight="15"/>
  <cols>
    <col min="1" max="1" width="15.28515625" customWidth="1"/>
    <col min="2" max="2" width="7.28515625" customWidth="1"/>
    <col min="3" max="3" width="24.7109375" customWidth="1"/>
    <col min="4" max="4" width="32.28515625" customWidth="1"/>
    <col min="14" max="14" width="7.7109375" customWidth="1"/>
    <col min="15" max="15" width="11.85546875" customWidth="1"/>
    <col min="17" max="17" width="24.42578125" customWidth="1"/>
    <col min="20" max="20" width="11.42578125" customWidth="1"/>
  </cols>
  <sheetData>
    <row r="1" spans="1:50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50" ht="15.75">
      <c r="A2" s="95" t="s">
        <v>156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50" ht="15.75">
      <c r="A3" s="95" t="s">
        <v>157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50" s="89" customFormat="1" ht="70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 t="s">
        <v>158</v>
      </c>
      <c r="M4" s="84" t="s">
        <v>10</v>
      </c>
      <c r="N4" s="84" t="s">
        <v>11</v>
      </c>
      <c r="O4" s="84" t="s">
        <v>144</v>
      </c>
      <c r="P4" s="84" t="s">
        <v>143</v>
      </c>
      <c r="Q4" s="84" t="s">
        <v>14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</row>
    <row r="5" spans="1:50" s="107" customFormat="1" ht="82.5" customHeight="1">
      <c r="A5" s="102" t="s">
        <v>142</v>
      </c>
      <c r="B5" s="103">
        <v>11</v>
      </c>
      <c r="C5" s="104" t="s">
        <v>175</v>
      </c>
      <c r="D5" s="105" t="s">
        <v>176</v>
      </c>
      <c r="E5" s="105">
        <v>5</v>
      </c>
      <c r="F5" s="105">
        <v>4</v>
      </c>
      <c r="G5" s="105">
        <v>3</v>
      </c>
      <c r="H5" s="105">
        <v>4</v>
      </c>
      <c r="I5" s="105">
        <v>1</v>
      </c>
      <c r="J5" s="105">
        <v>0</v>
      </c>
      <c r="K5" s="105">
        <v>0</v>
      </c>
      <c r="L5" s="103">
        <f t="shared" ref="L5:L7" si="0">SUM(F5:K5)</f>
        <v>12</v>
      </c>
      <c r="M5" s="102"/>
      <c r="N5" s="103">
        <v>12</v>
      </c>
      <c r="O5" s="106" t="s">
        <v>154</v>
      </c>
      <c r="P5" s="105">
        <v>8</v>
      </c>
      <c r="Q5" s="104" t="s">
        <v>146</v>
      </c>
    </row>
    <row r="6" spans="1:50" s="107" customFormat="1" ht="50.25" customHeight="1">
      <c r="A6" s="102" t="s">
        <v>142</v>
      </c>
      <c r="B6" s="103">
        <v>17</v>
      </c>
      <c r="C6" s="104" t="s">
        <v>179</v>
      </c>
      <c r="D6" s="103" t="s">
        <v>178</v>
      </c>
      <c r="E6" s="103">
        <v>5</v>
      </c>
      <c r="F6" s="103">
        <v>0</v>
      </c>
      <c r="G6" s="103">
        <v>4</v>
      </c>
      <c r="H6" s="103">
        <v>0</v>
      </c>
      <c r="I6" s="103">
        <v>0</v>
      </c>
      <c r="J6" s="103">
        <v>3</v>
      </c>
      <c r="K6" s="103">
        <v>2</v>
      </c>
      <c r="L6" s="103">
        <f t="shared" si="0"/>
        <v>9</v>
      </c>
      <c r="M6" s="103"/>
      <c r="N6" s="103">
        <v>9</v>
      </c>
      <c r="O6" s="106" t="s">
        <v>154</v>
      </c>
      <c r="P6" s="104">
        <v>12</v>
      </c>
      <c r="Q6" s="106" t="s">
        <v>151</v>
      </c>
    </row>
    <row r="7" spans="1:50" s="107" customFormat="1" ht="51.75" customHeight="1">
      <c r="A7" s="102" t="s">
        <v>142</v>
      </c>
      <c r="B7" s="103">
        <v>31</v>
      </c>
      <c r="C7" s="104" t="s">
        <v>182</v>
      </c>
      <c r="D7" s="103" t="s">
        <v>178</v>
      </c>
      <c r="E7" s="105">
        <v>5</v>
      </c>
      <c r="F7" s="105">
        <v>0</v>
      </c>
      <c r="G7" s="105">
        <v>2</v>
      </c>
      <c r="H7" s="105">
        <v>0</v>
      </c>
      <c r="I7" s="105">
        <v>2</v>
      </c>
      <c r="J7" s="105">
        <v>1</v>
      </c>
      <c r="K7" s="105">
        <v>2</v>
      </c>
      <c r="L7" s="103">
        <f t="shared" si="0"/>
        <v>7</v>
      </c>
      <c r="M7" s="103"/>
      <c r="N7" s="103">
        <v>7</v>
      </c>
      <c r="O7" s="106" t="s">
        <v>154</v>
      </c>
      <c r="P7" s="103">
        <v>15</v>
      </c>
      <c r="Q7" s="106" t="s">
        <v>151</v>
      </c>
    </row>
    <row r="8" spans="1:50" s="107" customFormat="1" ht="52.5" customHeight="1">
      <c r="A8" s="102" t="s">
        <v>142</v>
      </c>
      <c r="B8" s="103">
        <v>43</v>
      </c>
      <c r="C8" s="104" t="s">
        <v>180</v>
      </c>
      <c r="D8" s="103" t="s">
        <v>178</v>
      </c>
      <c r="E8" s="104">
        <v>5</v>
      </c>
      <c r="F8" s="104">
        <v>0</v>
      </c>
      <c r="G8" s="104">
        <v>0</v>
      </c>
      <c r="H8" s="104">
        <v>0</v>
      </c>
      <c r="I8" s="104">
        <v>0</v>
      </c>
      <c r="J8" s="104">
        <v>3</v>
      </c>
      <c r="K8" s="104">
        <v>2</v>
      </c>
      <c r="L8" s="103">
        <f t="shared" ref="L8:L10" si="1">SUM(F8:K8)</f>
        <v>5</v>
      </c>
      <c r="M8" s="103"/>
      <c r="N8" s="103">
        <v>5</v>
      </c>
      <c r="O8" s="106" t="s">
        <v>154</v>
      </c>
      <c r="P8" s="103">
        <v>18</v>
      </c>
      <c r="Q8" s="106" t="s">
        <v>151</v>
      </c>
    </row>
    <row r="9" spans="1:50" s="107" customFormat="1" ht="48.75" customHeight="1">
      <c r="A9" s="102" t="s">
        <v>142</v>
      </c>
      <c r="B9" s="102">
        <v>44</v>
      </c>
      <c r="C9" s="104" t="s">
        <v>181</v>
      </c>
      <c r="D9" s="103" t="s">
        <v>178</v>
      </c>
      <c r="E9" s="106">
        <v>5</v>
      </c>
      <c r="F9" s="106">
        <v>0</v>
      </c>
      <c r="G9" s="106">
        <v>0</v>
      </c>
      <c r="H9" s="106">
        <v>0</v>
      </c>
      <c r="I9" s="106">
        <v>0</v>
      </c>
      <c r="J9" s="106">
        <v>3</v>
      </c>
      <c r="K9" s="106">
        <v>2</v>
      </c>
      <c r="L9" s="103">
        <f t="shared" si="1"/>
        <v>5</v>
      </c>
      <c r="M9" s="103"/>
      <c r="N9" s="103">
        <v>5</v>
      </c>
      <c r="O9" s="106" t="s">
        <v>154</v>
      </c>
      <c r="P9" s="103">
        <v>18</v>
      </c>
      <c r="Q9" s="106" t="s">
        <v>151</v>
      </c>
    </row>
    <row r="10" spans="1:50" s="107" customFormat="1" ht="47.25">
      <c r="A10" s="102" t="s">
        <v>142</v>
      </c>
      <c r="B10" s="103">
        <v>57</v>
      </c>
      <c r="C10" s="104" t="s">
        <v>177</v>
      </c>
      <c r="D10" s="103" t="s">
        <v>178</v>
      </c>
      <c r="E10" s="103">
        <v>5</v>
      </c>
      <c r="F10" s="103">
        <v>0</v>
      </c>
      <c r="G10" s="103">
        <v>0</v>
      </c>
      <c r="H10" s="103">
        <v>0</v>
      </c>
      <c r="I10" s="103">
        <v>0</v>
      </c>
      <c r="J10" s="103">
        <v>2</v>
      </c>
      <c r="K10" s="103">
        <v>0</v>
      </c>
      <c r="L10" s="103">
        <f t="shared" si="1"/>
        <v>2</v>
      </c>
      <c r="M10" s="102"/>
      <c r="N10" s="103">
        <v>2</v>
      </c>
      <c r="O10" s="106" t="s">
        <v>154</v>
      </c>
      <c r="P10" s="103">
        <v>22</v>
      </c>
      <c r="Q10" s="106" t="s">
        <v>151</v>
      </c>
    </row>
  </sheetData>
  <sortState ref="A5:Q66">
    <sortCondition descending="1" ref="L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5 L6 L7 L8:L9 L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topLeftCell="A2" zoomScale="90" zoomScaleNormal="90" workbookViewId="0">
      <selection activeCell="D11" sqref="D11"/>
    </sheetView>
  </sheetViews>
  <sheetFormatPr defaultRowHeight="15"/>
  <cols>
    <col min="1" max="1" width="17.28515625" customWidth="1"/>
    <col min="2" max="2" width="6.5703125" customWidth="1"/>
    <col min="3" max="3" width="26.85546875" customWidth="1"/>
    <col min="4" max="4" width="31.855468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1" width="8.7109375" customWidth="1"/>
    <col min="12" max="12" width="10.85546875" customWidth="1"/>
    <col min="13" max="13" width="8.42578125" customWidth="1"/>
    <col min="14" max="14" width="8.28515625" customWidth="1"/>
    <col min="15" max="15" width="13.7109375" customWidth="1"/>
    <col min="16" max="16" width="7.7109375" customWidth="1"/>
    <col min="17" max="17" width="20.5703125" customWidth="1"/>
    <col min="18" max="18" width="11.7109375" customWidth="1"/>
  </cols>
  <sheetData>
    <row r="1" spans="1:18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75" customHeight="1">
      <c r="A2" s="95" t="s">
        <v>159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15.75">
      <c r="A3" s="95" t="s">
        <v>160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85.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 t="s">
        <v>158</v>
      </c>
      <c r="M4" s="84" t="s">
        <v>10</v>
      </c>
      <c r="N4" s="84" t="s">
        <v>11</v>
      </c>
      <c r="O4" s="84" t="s">
        <v>144</v>
      </c>
      <c r="P4" s="84" t="s">
        <v>143</v>
      </c>
      <c r="Q4" s="84" t="s">
        <v>14</v>
      </c>
    </row>
    <row r="5" spans="1:18" s="107" customFormat="1" ht="47.25">
      <c r="A5" s="102" t="s">
        <v>142</v>
      </c>
      <c r="B5" s="104">
        <v>23</v>
      </c>
      <c r="C5" s="104" t="s">
        <v>183</v>
      </c>
      <c r="D5" s="103" t="s">
        <v>178</v>
      </c>
      <c r="E5" s="103">
        <v>6</v>
      </c>
      <c r="F5" s="103">
        <v>4</v>
      </c>
      <c r="G5" s="103">
        <v>2</v>
      </c>
      <c r="H5" s="103">
        <v>0</v>
      </c>
      <c r="I5" s="103">
        <v>0</v>
      </c>
      <c r="J5" s="103">
        <v>3</v>
      </c>
      <c r="K5" s="103">
        <v>2</v>
      </c>
      <c r="L5" s="103">
        <f t="shared" ref="L5" si="0">SUM(F5:K5)</f>
        <v>11</v>
      </c>
      <c r="M5" s="102"/>
      <c r="N5" s="103">
        <v>11</v>
      </c>
      <c r="O5" s="106" t="s">
        <v>154</v>
      </c>
      <c r="P5" s="103">
        <v>1</v>
      </c>
      <c r="Q5" s="106" t="s">
        <v>185</v>
      </c>
    </row>
    <row r="6" spans="1:18" s="107" customFormat="1" ht="47.25">
      <c r="A6" s="102" t="s">
        <v>142</v>
      </c>
      <c r="B6" s="104">
        <v>52</v>
      </c>
      <c r="C6" s="104" t="s">
        <v>184</v>
      </c>
      <c r="D6" s="103" t="s">
        <v>178</v>
      </c>
      <c r="E6" s="104">
        <v>6</v>
      </c>
      <c r="F6" s="104">
        <v>0</v>
      </c>
      <c r="G6" s="104">
        <v>0</v>
      </c>
      <c r="H6" s="104">
        <v>0</v>
      </c>
      <c r="I6" s="104">
        <v>0</v>
      </c>
      <c r="J6" s="104">
        <v>2</v>
      </c>
      <c r="K6" s="104">
        <v>2</v>
      </c>
      <c r="L6" s="103">
        <f t="shared" ref="L6:L9" si="1">SUM(F6:K6)</f>
        <v>4</v>
      </c>
      <c r="M6" s="102"/>
      <c r="N6" s="103">
        <v>4</v>
      </c>
      <c r="O6" s="106" t="s">
        <v>154</v>
      </c>
      <c r="P6" s="103">
        <v>2</v>
      </c>
      <c r="Q6" s="106" t="s">
        <v>185</v>
      </c>
    </row>
    <row r="7" spans="1:18" s="107" customFormat="1" ht="47.25">
      <c r="A7" s="102" t="s">
        <v>142</v>
      </c>
      <c r="B7" s="104">
        <v>53</v>
      </c>
      <c r="C7" s="104" t="s">
        <v>149</v>
      </c>
      <c r="D7" s="103" t="s">
        <v>178</v>
      </c>
      <c r="E7" s="105">
        <v>6</v>
      </c>
      <c r="F7" s="105">
        <v>0</v>
      </c>
      <c r="G7" s="105">
        <v>1</v>
      </c>
      <c r="H7" s="105">
        <v>0</v>
      </c>
      <c r="I7" s="105">
        <v>0</v>
      </c>
      <c r="J7" s="105">
        <v>3</v>
      </c>
      <c r="K7" s="105">
        <v>0</v>
      </c>
      <c r="L7" s="103">
        <f t="shared" si="1"/>
        <v>4</v>
      </c>
      <c r="M7" s="102"/>
      <c r="N7" s="103">
        <v>4</v>
      </c>
      <c r="O7" s="106" t="s">
        <v>154</v>
      </c>
      <c r="P7" s="103">
        <v>2</v>
      </c>
      <c r="Q7" s="106" t="s">
        <v>185</v>
      </c>
    </row>
    <row r="8" spans="1:18" s="107" customFormat="1" ht="47.25">
      <c r="A8" s="102" t="s">
        <v>142</v>
      </c>
      <c r="B8" s="104">
        <v>60</v>
      </c>
      <c r="C8" s="104" t="s">
        <v>147</v>
      </c>
      <c r="D8" s="103" t="s">
        <v>178</v>
      </c>
      <c r="E8" s="106">
        <v>6</v>
      </c>
      <c r="F8" s="106">
        <v>0</v>
      </c>
      <c r="G8" s="106">
        <v>0</v>
      </c>
      <c r="H8" s="106">
        <v>0</v>
      </c>
      <c r="I8" s="106">
        <v>0</v>
      </c>
      <c r="J8" s="106">
        <v>2</v>
      </c>
      <c r="K8" s="106">
        <v>0</v>
      </c>
      <c r="L8" s="103">
        <f t="shared" si="1"/>
        <v>2</v>
      </c>
      <c r="M8" s="103"/>
      <c r="N8" s="103">
        <v>2</v>
      </c>
      <c r="O8" s="106" t="s">
        <v>154</v>
      </c>
      <c r="P8" s="104">
        <v>3</v>
      </c>
      <c r="Q8" s="106" t="s">
        <v>185</v>
      </c>
    </row>
    <row r="9" spans="1:18" s="107" customFormat="1" ht="47.25">
      <c r="A9" s="102" t="s">
        <v>142</v>
      </c>
      <c r="B9" s="104">
        <v>61</v>
      </c>
      <c r="C9" s="104" t="s">
        <v>148</v>
      </c>
      <c r="D9" s="103" t="s">
        <v>178</v>
      </c>
      <c r="E9" s="103">
        <v>6</v>
      </c>
      <c r="F9" s="103">
        <v>0</v>
      </c>
      <c r="G9" s="103">
        <v>0</v>
      </c>
      <c r="H9" s="103">
        <v>0</v>
      </c>
      <c r="I9" s="103">
        <v>0</v>
      </c>
      <c r="J9" s="103">
        <v>1</v>
      </c>
      <c r="K9" s="103">
        <v>0</v>
      </c>
      <c r="L9" s="103">
        <f t="shared" si="1"/>
        <v>1</v>
      </c>
      <c r="M9" s="108"/>
      <c r="N9" s="103">
        <v>1</v>
      </c>
      <c r="O9" s="106" t="s">
        <v>154</v>
      </c>
      <c r="P9" s="103">
        <v>4</v>
      </c>
      <c r="Q9" s="106" t="s">
        <v>185</v>
      </c>
    </row>
  </sheetData>
  <sortState ref="A4:S66">
    <sortCondition descending="1" ref="L5"/>
  </sortState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L5 L6:L7 L8:L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8.75">
      <c r="A2" s="95" t="s">
        <v>15</v>
      </c>
      <c r="B2" s="95"/>
      <c r="C2" s="95"/>
      <c r="D2" s="9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95" t="s">
        <v>16</v>
      </c>
      <c r="B3" s="95"/>
      <c r="C3" s="95"/>
      <c r="D3" s="9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98" t="s">
        <v>64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 ht="15.75">
      <c r="A5" s="98" t="s">
        <v>65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19" ht="15.75">
      <c r="A6" s="96"/>
      <c r="B6" s="96"/>
      <c r="C6" s="96"/>
      <c r="D6" s="96"/>
      <c r="E6" s="9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4"/>
  <sheetViews>
    <sheetView topLeftCell="A2" zoomScale="90" zoomScaleNormal="90" workbookViewId="0">
      <selection activeCell="A14" sqref="A14:D14"/>
    </sheetView>
  </sheetViews>
  <sheetFormatPr defaultRowHeight="15"/>
  <cols>
    <col min="1" max="1" width="17" customWidth="1"/>
    <col min="2" max="2" width="8" customWidth="1"/>
    <col min="3" max="3" width="28.85546875" customWidth="1"/>
    <col min="4" max="4" width="30" customWidth="1"/>
    <col min="5" max="8" width="7.28515625" customWidth="1"/>
    <col min="9" max="12" width="7.140625" customWidth="1"/>
    <col min="13" max="13" width="8.285156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2.5703125" customWidth="1"/>
    <col min="19" max="19" width="15.28515625" customWidth="1"/>
  </cols>
  <sheetData>
    <row r="1" spans="1:18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75">
      <c r="A2" s="95" t="s">
        <v>162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15.75" customHeight="1">
      <c r="A3" s="95" t="s">
        <v>163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s="86" customFormat="1" ht="72" customHeight="1">
      <c r="A4" s="84" t="s">
        <v>0</v>
      </c>
      <c r="B4" s="84" t="s">
        <v>1</v>
      </c>
      <c r="C4" s="92" t="s">
        <v>2</v>
      </c>
      <c r="D4" s="84" t="s">
        <v>141</v>
      </c>
      <c r="E4" s="92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161</v>
      </c>
      <c r="N4" s="84" t="s">
        <v>10</v>
      </c>
      <c r="O4" s="84" t="s">
        <v>11</v>
      </c>
      <c r="P4" s="84" t="s">
        <v>144</v>
      </c>
      <c r="Q4" s="84" t="s">
        <v>143</v>
      </c>
      <c r="R4" s="84" t="s">
        <v>14</v>
      </c>
    </row>
    <row r="5" spans="1:18" s="107" customFormat="1" ht="47.25">
      <c r="A5" s="104" t="s">
        <v>142</v>
      </c>
      <c r="B5" s="104">
        <v>21</v>
      </c>
      <c r="C5" s="104" t="s">
        <v>150</v>
      </c>
      <c r="D5" s="103" t="s">
        <v>178</v>
      </c>
      <c r="E5" s="109">
        <v>7</v>
      </c>
      <c r="F5" s="109">
        <v>5</v>
      </c>
      <c r="G5" s="109">
        <v>0</v>
      </c>
      <c r="H5" s="109">
        <v>0</v>
      </c>
      <c r="I5" s="109">
        <v>3</v>
      </c>
      <c r="J5" s="109">
        <v>1</v>
      </c>
      <c r="K5" s="109">
        <v>3</v>
      </c>
      <c r="L5" s="109">
        <v>6</v>
      </c>
      <c r="M5" s="109">
        <f t="shared" ref="M5" si="0">SUM(F5:L5)</f>
        <v>18</v>
      </c>
      <c r="N5" s="109"/>
      <c r="O5" s="109">
        <v>18</v>
      </c>
      <c r="P5" s="104" t="s">
        <v>154</v>
      </c>
      <c r="Q5" s="103">
        <v>15</v>
      </c>
      <c r="R5" s="106" t="s">
        <v>151</v>
      </c>
    </row>
    <row r="6" spans="1:18" s="107" customFormat="1" ht="47.25">
      <c r="A6" s="104" t="s">
        <v>142</v>
      </c>
      <c r="B6" s="104">
        <v>53</v>
      </c>
      <c r="C6" s="104" t="s">
        <v>186</v>
      </c>
      <c r="D6" s="103" t="s">
        <v>178</v>
      </c>
      <c r="E6" s="110">
        <v>7</v>
      </c>
      <c r="F6" s="110">
        <v>5</v>
      </c>
      <c r="G6" s="110">
        <v>2</v>
      </c>
      <c r="H6" s="110">
        <v>0</v>
      </c>
      <c r="I6" s="109">
        <v>0</v>
      </c>
      <c r="J6" s="109">
        <v>0</v>
      </c>
      <c r="K6" s="109">
        <v>0</v>
      </c>
      <c r="L6" s="109">
        <v>0</v>
      </c>
      <c r="M6" s="109">
        <f t="shared" ref="M6" si="1">SUM(F6:L6)</f>
        <v>7</v>
      </c>
      <c r="N6" s="104"/>
      <c r="O6" s="109">
        <v>7</v>
      </c>
      <c r="P6" s="104" t="s">
        <v>154</v>
      </c>
      <c r="Q6" s="103">
        <v>25</v>
      </c>
      <c r="R6" s="106" t="s">
        <v>151</v>
      </c>
    </row>
    <row r="7" spans="1:18">
      <c r="E7" s="94"/>
    </row>
    <row r="8" spans="1:18">
      <c r="E8" s="94"/>
    </row>
    <row r="9" spans="1:18">
      <c r="E9" s="94"/>
    </row>
    <row r="12" spans="1:18" ht="15.75">
      <c r="A12" s="99"/>
      <c r="B12" s="100"/>
      <c r="C12" s="100"/>
      <c r="D12" s="100"/>
    </row>
    <row r="14" spans="1:18" ht="15.75">
      <c r="A14" s="101"/>
      <c r="B14" s="101"/>
      <c r="C14" s="101"/>
      <c r="D14" s="101"/>
    </row>
  </sheetData>
  <sortState ref="A5:S64">
    <sortCondition descending="1" ref="M5"/>
  </sortState>
  <mergeCells count="5">
    <mergeCell ref="A1:R1"/>
    <mergeCell ref="A2:R2"/>
    <mergeCell ref="A3:R3"/>
    <mergeCell ref="A12:D12"/>
    <mergeCell ref="A14:D14"/>
  </mergeCells>
  <pageMargins left="0.7" right="0.7" top="0.75" bottom="0.75" header="0.3" footer="0.3"/>
  <pageSetup paperSize="9" orientation="portrait" verticalDpi="0" r:id="rId1"/>
  <ignoredErrors>
    <ignoredError sqref="M5 M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R10"/>
  <sheetViews>
    <sheetView zoomScale="90" zoomScaleNormal="90" workbookViewId="0">
      <selection activeCell="A5" sqref="A5:XFD5"/>
    </sheetView>
  </sheetViews>
  <sheetFormatPr defaultRowHeight="15"/>
  <cols>
    <col min="1" max="1" width="16.42578125" customWidth="1"/>
    <col min="2" max="2" width="7.140625" customWidth="1"/>
    <col min="3" max="3" width="30.85546875" customWidth="1"/>
    <col min="4" max="4" width="31.42578125" customWidth="1"/>
    <col min="5" max="8" width="7.28515625" customWidth="1"/>
    <col min="9" max="9" width="7.5703125" customWidth="1"/>
    <col min="10" max="12" width="7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28.28515625" customWidth="1"/>
  </cols>
  <sheetData>
    <row r="1" spans="1:18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75">
      <c r="A2" s="95" t="s">
        <v>165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15.75" customHeight="1">
      <c r="A3" s="95" t="s">
        <v>166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s="86" customFormat="1" ht="69" customHeight="1">
      <c r="A4" s="84" t="s">
        <v>0</v>
      </c>
      <c r="B4" s="84" t="s">
        <v>1</v>
      </c>
      <c r="C4" s="92" t="s">
        <v>2</v>
      </c>
      <c r="D4" s="84" t="s">
        <v>141</v>
      </c>
      <c r="E4" s="92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164</v>
      </c>
      <c r="N4" s="84" t="s">
        <v>10</v>
      </c>
      <c r="O4" s="84" t="s">
        <v>11</v>
      </c>
      <c r="P4" s="84" t="s">
        <v>144</v>
      </c>
      <c r="Q4" s="84" t="s">
        <v>13</v>
      </c>
      <c r="R4" s="84" t="s">
        <v>14</v>
      </c>
    </row>
    <row r="5" spans="1:18" s="107" customFormat="1" ht="47.25">
      <c r="A5" s="102" t="s">
        <v>142</v>
      </c>
      <c r="B5" s="104">
        <v>62</v>
      </c>
      <c r="C5" s="104" t="s">
        <v>187</v>
      </c>
      <c r="D5" s="103" t="s">
        <v>178</v>
      </c>
      <c r="E5" s="105">
        <v>8</v>
      </c>
      <c r="F5" s="105">
        <v>4</v>
      </c>
      <c r="G5" s="105">
        <v>3</v>
      </c>
      <c r="H5" s="105">
        <v>0</v>
      </c>
      <c r="I5" s="109">
        <v>0</v>
      </c>
      <c r="J5" s="109">
        <v>0</v>
      </c>
      <c r="K5" s="109">
        <v>0</v>
      </c>
      <c r="L5" s="109">
        <v>0</v>
      </c>
      <c r="M5" s="102">
        <f t="shared" ref="M5" si="0">SUM(F5:L5)</f>
        <v>7</v>
      </c>
      <c r="N5" s="104"/>
      <c r="O5" s="102">
        <v>7</v>
      </c>
      <c r="P5" s="104" t="s">
        <v>154</v>
      </c>
      <c r="Q5" s="103">
        <v>32</v>
      </c>
      <c r="R5" s="106" t="s">
        <v>151</v>
      </c>
    </row>
    <row r="8" spans="1:18" ht="15.75">
      <c r="A8" s="99"/>
      <c r="B8" s="100"/>
      <c r="C8" s="100"/>
      <c r="D8" s="100"/>
    </row>
    <row r="10" spans="1:18" ht="15.75">
      <c r="A10" s="101"/>
      <c r="B10" s="101"/>
      <c r="C10" s="101"/>
      <c r="D10" s="101"/>
    </row>
  </sheetData>
  <sortState ref="A5:S67">
    <sortCondition descending="1" ref="M5"/>
  </sortState>
  <mergeCells count="5">
    <mergeCell ref="A1:R1"/>
    <mergeCell ref="A2:R2"/>
    <mergeCell ref="A3:R3"/>
    <mergeCell ref="A8:D8"/>
    <mergeCell ref="A10:D10"/>
  </mergeCells>
  <pageMargins left="0.7" right="0.7" top="0.75" bottom="0.75" header="0.3" footer="0.3"/>
  <pageSetup paperSize="9" orientation="portrait" r:id="rId1"/>
  <ignoredErrors>
    <ignoredError sqref="M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F11"/>
  <sheetViews>
    <sheetView topLeftCell="A2" zoomScale="90" zoomScaleNormal="90" workbookViewId="0">
      <selection activeCell="A5" sqref="A5:XFD6"/>
    </sheetView>
  </sheetViews>
  <sheetFormatPr defaultRowHeight="15"/>
  <cols>
    <col min="1" max="1" width="17.85546875" customWidth="1"/>
    <col min="2" max="2" width="6.5703125" customWidth="1"/>
    <col min="3" max="3" width="30" customWidth="1"/>
    <col min="4" max="4" width="36.140625" customWidth="1"/>
    <col min="5" max="5" width="9.7109375" customWidth="1"/>
    <col min="6" max="7" width="7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33.5703125" customWidth="1"/>
  </cols>
  <sheetData>
    <row r="1" spans="1:32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32" ht="15.75">
      <c r="A2" s="95" t="s">
        <v>168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32" s="88" customFormat="1" ht="15.75">
      <c r="A3" s="95" t="s">
        <v>169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3"/>
      <c r="Q3" s="91"/>
      <c r="R3" s="91"/>
      <c r="S3" s="90"/>
      <c r="T3" s="90"/>
      <c r="U3"/>
      <c r="V3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2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5">
        <v>8</v>
      </c>
      <c r="N4" s="85" t="s">
        <v>167</v>
      </c>
      <c r="O4" s="84" t="s">
        <v>10</v>
      </c>
      <c r="P4" s="84" t="s">
        <v>11</v>
      </c>
      <c r="Q4" s="87" t="s">
        <v>144</v>
      </c>
      <c r="R4" s="87" t="s">
        <v>143</v>
      </c>
      <c r="S4" s="84" t="s">
        <v>14</v>
      </c>
    </row>
    <row r="5" spans="1:32" s="107" customFormat="1" ht="54.75" customHeight="1">
      <c r="A5" s="104" t="s">
        <v>142</v>
      </c>
      <c r="B5" s="104">
        <v>29</v>
      </c>
      <c r="C5" s="111" t="s">
        <v>191</v>
      </c>
      <c r="D5" s="103" t="s">
        <v>178</v>
      </c>
      <c r="E5" s="110">
        <v>9</v>
      </c>
      <c r="F5" s="110">
        <v>0</v>
      </c>
      <c r="G5" s="110">
        <v>0</v>
      </c>
      <c r="H5" s="110">
        <v>0</v>
      </c>
      <c r="I5" s="110">
        <v>0</v>
      </c>
      <c r="J5" s="110">
        <v>0</v>
      </c>
      <c r="K5" s="110">
        <v>2</v>
      </c>
      <c r="L5" s="110">
        <v>1</v>
      </c>
      <c r="M5" s="104">
        <v>13</v>
      </c>
      <c r="N5" s="112">
        <f t="shared" ref="N5" si="0">SUM(F5:M5)</f>
        <v>16</v>
      </c>
      <c r="O5" s="109"/>
      <c r="P5" s="112">
        <v>16</v>
      </c>
      <c r="Q5" s="104" t="s">
        <v>154</v>
      </c>
      <c r="R5" s="109">
        <v>25</v>
      </c>
      <c r="S5" s="106" t="s">
        <v>151</v>
      </c>
    </row>
    <row r="6" spans="1:32" s="107" customFormat="1" ht="47.25">
      <c r="A6" s="104" t="s">
        <v>142</v>
      </c>
      <c r="B6" s="104">
        <v>33</v>
      </c>
      <c r="C6" s="104" t="s">
        <v>188</v>
      </c>
      <c r="D6" s="103" t="s">
        <v>178</v>
      </c>
      <c r="E6" s="109">
        <v>9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3</v>
      </c>
      <c r="L6" s="109">
        <v>0</v>
      </c>
      <c r="M6" s="109">
        <v>5</v>
      </c>
      <c r="N6" s="112">
        <f t="shared" ref="N6" si="1">SUM(F6:M6)</f>
        <v>9</v>
      </c>
      <c r="O6" s="109"/>
      <c r="P6" s="112">
        <v>9</v>
      </c>
      <c r="Q6" s="104" t="s">
        <v>154</v>
      </c>
      <c r="R6" s="104">
        <v>29</v>
      </c>
      <c r="S6" s="106" t="s">
        <v>151</v>
      </c>
    </row>
    <row r="9" spans="1:32" ht="15.75">
      <c r="A9" s="99"/>
      <c r="B9" s="100"/>
      <c r="C9" s="100"/>
      <c r="D9" s="100"/>
    </row>
    <row r="11" spans="1:32" ht="15.75">
      <c r="A11" s="101"/>
      <c r="B11" s="101"/>
      <c r="C11" s="101"/>
      <c r="D11" s="101"/>
    </row>
  </sheetData>
  <sortState ref="A5:S65">
    <sortCondition descending="1" ref="N5"/>
  </sortState>
  <mergeCells count="5">
    <mergeCell ref="A1:O1"/>
    <mergeCell ref="A2:O2"/>
    <mergeCell ref="A3:O3"/>
    <mergeCell ref="A9:D9"/>
    <mergeCell ref="A11:D11"/>
  </mergeCells>
  <pageMargins left="0.7" right="0.7" top="0.75" bottom="0.75" header="0.3" footer="0.3"/>
  <pageSetup paperSize="9" orientation="portrait" r:id="rId1"/>
  <ignoredErrors>
    <ignoredError sqref="N5 N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BG12"/>
  <sheetViews>
    <sheetView zoomScale="80" zoomScaleNormal="80" workbookViewId="0">
      <selection activeCell="A10" sqref="A10:D10"/>
    </sheetView>
  </sheetViews>
  <sheetFormatPr defaultRowHeight="15"/>
  <cols>
    <col min="1" max="1" width="17.7109375" customWidth="1"/>
    <col min="2" max="2" width="7" customWidth="1"/>
    <col min="3" max="3" width="24.42578125" customWidth="1"/>
    <col min="4" max="4" width="31.1406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3" width="7.7109375" customWidth="1"/>
    <col min="14" max="14" width="7.85546875" customWidth="1"/>
    <col min="15" max="15" width="9.140625" customWidth="1"/>
    <col min="16" max="16" width="8.42578125" customWidth="1"/>
    <col min="17" max="17" width="10.140625" customWidth="1"/>
    <col min="18" max="18" width="13.5703125" customWidth="1"/>
    <col min="19" max="19" width="7.7109375" customWidth="1"/>
    <col min="20" max="20" width="37" customWidth="1"/>
  </cols>
  <sheetData>
    <row r="1" spans="1:59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59" ht="15.75">
      <c r="A2" s="95" t="s">
        <v>171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59" s="88" customFormat="1" ht="15.75">
      <c r="A3" s="95" t="s">
        <v>172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0"/>
      <c r="V3"/>
      <c r="W3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</row>
    <row r="4" spans="1:59" ht="82.5" customHeight="1">
      <c r="A4" s="84" t="s">
        <v>0</v>
      </c>
      <c r="B4" s="84" t="s">
        <v>1</v>
      </c>
      <c r="C4" s="92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>
        <v>9</v>
      </c>
      <c r="O4" s="85" t="s">
        <v>170</v>
      </c>
      <c r="P4" s="84" t="s">
        <v>10</v>
      </c>
      <c r="Q4" s="84" t="s">
        <v>11</v>
      </c>
      <c r="R4" s="84" t="s">
        <v>144</v>
      </c>
      <c r="S4" s="84" t="s">
        <v>143</v>
      </c>
      <c r="T4" s="84" t="s">
        <v>14</v>
      </c>
    </row>
    <row r="5" spans="1:59" s="107" customFormat="1" ht="47.25">
      <c r="A5" s="109" t="s">
        <v>142</v>
      </c>
      <c r="B5" s="113">
        <v>10</v>
      </c>
      <c r="C5" s="104" t="s">
        <v>190</v>
      </c>
      <c r="D5" s="114" t="s">
        <v>178</v>
      </c>
      <c r="E5" s="104">
        <v>10</v>
      </c>
      <c r="F5" s="115">
        <v>4</v>
      </c>
      <c r="G5" s="104">
        <v>4</v>
      </c>
      <c r="H5" s="104">
        <v>9</v>
      </c>
      <c r="I5" s="104">
        <v>0</v>
      </c>
      <c r="J5" s="104">
        <v>2</v>
      </c>
      <c r="K5" s="104">
        <v>1</v>
      </c>
      <c r="L5" s="104">
        <v>3</v>
      </c>
      <c r="M5" s="104">
        <v>7</v>
      </c>
      <c r="N5" s="104">
        <v>0</v>
      </c>
      <c r="O5" s="116">
        <f t="shared" ref="O5:O7" si="0">SUM(F5:N5)</f>
        <v>30</v>
      </c>
      <c r="P5" s="104"/>
      <c r="Q5" s="116">
        <v>30</v>
      </c>
      <c r="R5" s="104" t="s">
        <v>153</v>
      </c>
      <c r="S5" s="113">
        <v>1</v>
      </c>
      <c r="T5" s="106" t="s">
        <v>151</v>
      </c>
    </row>
    <row r="6" spans="1:59" s="107" customFormat="1" ht="47.25">
      <c r="A6" s="109" t="s">
        <v>142</v>
      </c>
      <c r="B6" s="113">
        <v>11</v>
      </c>
      <c r="C6" s="104" t="s">
        <v>152</v>
      </c>
      <c r="D6" s="114" t="s">
        <v>178</v>
      </c>
      <c r="E6" s="110">
        <v>10</v>
      </c>
      <c r="F6" s="117">
        <v>5</v>
      </c>
      <c r="G6" s="110">
        <v>2</v>
      </c>
      <c r="H6" s="110">
        <v>9</v>
      </c>
      <c r="I6" s="110">
        <v>1</v>
      </c>
      <c r="J6" s="110">
        <v>1</v>
      </c>
      <c r="K6" s="110">
        <v>1</v>
      </c>
      <c r="L6" s="110">
        <v>3</v>
      </c>
      <c r="M6" s="116">
        <v>7</v>
      </c>
      <c r="N6" s="116">
        <v>0</v>
      </c>
      <c r="O6" s="116">
        <f t="shared" si="0"/>
        <v>29</v>
      </c>
      <c r="P6" s="104"/>
      <c r="Q6" s="116">
        <v>29</v>
      </c>
      <c r="R6" s="104" t="s">
        <v>153</v>
      </c>
      <c r="S6" s="113">
        <v>2</v>
      </c>
      <c r="T6" s="106" t="s">
        <v>151</v>
      </c>
    </row>
    <row r="7" spans="1:59" s="107" customFormat="1" ht="47.25">
      <c r="A7" s="109" t="s">
        <v>142</v>
      </c>
      <c r="B7" s="113">
        <v>18</v>
      </c>
      <c r="C7" s="104" t="s">
        <v>189</v>
      </c>
      <c r="D7" s="103" t="s">
        <v>178</v>
      </c>
      <c r="E7" s="110">
        <v>10</v>
      </c>
      <c r="F7" s="110">
        <v>6</v>
      </c>
      <c r="G7" s="110">
        <v>0</v>
      </c>
      <c r="H7" s="110">
        <v>3</v>
      </c>
      <c r="I7" s="110">
        <v>1</v>
      </c>
      <c r="J7" s="110">
        <v>1</v>
      </c>
      <c r="K7" s="110">
        <v>1</v>
      </c>
      <c r="L7" s="110">
        <v>2</v>
      </c>
      <c r="M7" s="116">
        <v>5</v>
      </c>
      <c r="N7" s="116">
        <v>0</v>
      </c>
      <c r="O7" s="116">
        <f t="shared" si="0"/>
        <v>19</v>
      </c>
      <c r="P7" s="112"/>
      <c r="Q7" s="116">
        <v>19</v>
      </c>
      <c r="R7" s="104" t="s">
        <v>154</v>
      </c>
      <c r="S7" s="113">
        <v>3</v>
      </c>
      <c r="T7" s="106" t="s">
        <v>151</v>
      </c>
    </row>
    <row r="10" spans="1:59" ht="15.75">
      <c r="A10" s="99"/>
      <c r="B10" s="100"/>
      <c r="C10" s="100"/>
      <c r="D10" s="100"/>
    </row>
    <row r="12" spans="1:59" ht="15.75">
      <c r="A12" s="101"/>
      <c r="B12" s="101"/>
      <c r="C12" s="101"/>
      <c r="D12" s="101"/>
    </row>
  </sheetData>
  <sortState ref="A5:T22">
    <sortCondition descending="1" ref="O5"/>
  </sortState>
  <mergeCells count="5">
    <mergeCell ref="A1:T1"/>
    <mergeCell ref="A2:T2"/>
    <mergeCell ref="A3:T3"/>
    <mergeCell ref="A10:D10"/>
    <mergeCell ref="A12:D12"/>
  </mergeCells>
  <pageMargins left="0.7" right="0.7" top="0.75" bottom="0.75" header="0.3" footer="0.3"/>
  <pageSetup paperSize="9" orientation="portrait" r:id="rId1"/>
  <ignoredErrors>
    <ignoredError sqref="O5:O6 O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T4"/>
  <sheetViews>
    <sheetView zoomScale="90" zoomScaleNormal="90" workbookViewId="0">
      <selection activeCell="B13" sqref="B13"/>
    </sheetView>
  </sheetViews>
  <sheetFormatPr defaultRowHeight="15"/>
  <cols>
    <col min="1" max="1" width="18" customWidth="1"/>
    <col min="2" max="2" width="5.28515625" customWidth="1"/>
    <col min="3" max="3" width="25.2851562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3" width="7.5703125" customWidth="1"/>
    <col min="14" max="14" width="8.28515625" customWidth="1"/>
    <col min="15" max="15" width="9.28515625" customWidth="1"/>
    <col min="16" max="16" width="7.85546875" customWidth="1"/>
    <col min="17" max="17" width="7.42578125" customWidth="1"/>
    <col min="18" max="18" width="15" customWidth="1"/>
    <col min="19" max="19" width="7.42578125" customWidth="1"/>
    <col min="20" max="20" width="34.7109375" customWidth="1"/>
  </cols>
  <sheetData>
    <row r="1" spans="1:20" ht="15.75">
      <c r="A1" s="95" t="s">
        <v>155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15.75">
      <c r="A2" s="95" t="s">
        <v>173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 ht="15.75">
      <c r="A3" s="95" t="s">
        <v>174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57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5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 t="s">
        <v>145</v>
      </c>
      <c r="P4" s="84" t="s">
        <v>10</v>
      </c>
      <c r="Q4" s="84" t="s">
        <v>11</v>
      </c>
      <c r="R4" s="84" t="s">
        <v>144</v>
      </c>
      <c r="S4" s="84" t="s">
        <v>143</v>
      </c>
      <c r="T4" s="84" t="s">
        <v>14</v>
      </c>
    </row>
  </sheetData>
  <sortState ref="A42:T64">
    <sortCondition descending="1" ref="O42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2025-04-14T17:31:40Z</dcterms:modified>
</cp:coreProperties>
</file>